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127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Rachel 2TB/WORK/"/>
    </mc:Choice>
  </mc:AlternateContent>
  <xr:revisionPtr revIDLastSave="0" documentId="8_{3F766EC6-7981-B14E-A3F6-B56765C3962D}" xr6:coauthVersionLast="47" xr6:coauthVersionMax="47" xr10:uidLastSave="{00000000-0000-0000-0000-000000000000}"/>
  <bookViews>
    <workbookView xWindow="0" yWindow="500" windowWidth="35840" windowHeight="20540" tabRatio="909" xr2:uid="{9C18EEC7-3FE5-4479-AAB1-577DA56FF4C4}"/>
  </bookViews>
  <sheets>
    <sheet name="By Date" sheetId="13" r:id="rId1"/>
    <sheet name="Ex-Dividend Date" sheetId="1" r:id="rId2"/>
    <sheet name="Ex-Dividend Date less S&amp;P" sheetId="2" r:id="rId3"/>
    <sheet name="30 Days less S&amp;P" sheetId="3" r:id="rId4"/>
    <sheet name="60 Days less S&amp;P" sheetId="4" r:id="rId5"/>
    <sheet name="By Size - Ex-Dividend Date" sheetId="5" r:id="rId6"/>
    <sheet name="By Size -Ex-Dividend Date less " sheetId="6" r:id="rId7"/>
    <sheet name="By Size -30 Days less S&amp;P" sheetId="7" r:id="rId8"/>
    <sheet name="By Size 60 Days less S&amp;P" sheetId="8" r:id="rId9"/>
    <sheet name="Size Quintiles Ex-Dividend Date" sheetId="9" r:id="rId10"/>
    <sheet name="Size Quint Ex-Div Date less S&amp;P" sheetId="10" r:id="rId11"/>
    <sheet name="Size Quint  30 Days less S&amp;P" sheetId="11" r:id="rId12"/>
    <sheet name="Size Quint 60 Days less S&amp;P" sheetId="12" r:id="rId13"/>
  </sheets>
  <externalReferences>
    <externalReference r:id="rId1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1" i="5" l="1"/>
  <c r="A10" i="5"/>
  <c r="A9" i="5"/>
  <c r="A8" i="5"/>
  <c r="A7" i="5"/>
  <c r="A6" i="5"/>
</calcChain>
</file>

<file path=xl/sharedStrings.xml><?xml version="1.0" encoding="utf-8"?>
<sst xmlns="http://schemas.openxmlformats.org/spreadsheetml/2006/main" count="539" uniqueCount="323">
  <si>
    <t>Special Dividend Discount Study</t>
  </si>
  <si>
    <t>Size characteristics grouped by percentage change</t>
  </si>
  <si>
    <t>Decile by Change in Value</t>
  </si>
  <si>
    <t>Median Change*</t>
  </si>
  <si>
    <t># of companies with SDs</t>
  </si>
  <si>
    <t>Min. Market Cap</t>
  </si>
  <si>
    <t>Max. Market Cap</t>
  </si>
  <si>
    <t xml:space="preserve">Median Market Cap </t>
  </si>
  <si>
    <t>* Median change in the stock price on the ex dividend date</t>
  </si>
  <si>
    <t>Courtesy of MergerShark.com</t>
  </si>
  <si>
    <t>Schedule 1</t>
  </si>
  <si>
    <t># of SDs</t>
  </si>
  <si>
    <t>* Median change in the stock price on the ex dividend date, less the S&amp;P 500 change</t>
  </si>
  <si>
    <t>Schedule 1-A</t>
  </si>
  <si>
    <t>*Median % change after 30 days from the Ex dividend date, less the change in the S&amp;P 500 over that period</t>
  </si>
  <si>
    <t>Schedule 1-B</t>
  </si>
  <si>
    <t>Total number of companies was 168.</t>
  </si>
  <si>
    <t>*Median % change after 60 days from the Ex dividend date, less the change in the S&amp;P 500 over that period</t>
  </si>
  <si>
    <t>Schedule 1-C</t>
  </si>
  <si>
    <t>Median change by Market Capitalization</t>
  </si>
  <si>
    <t>Median Size</t>
  </si>
  <si>
    <t xml:space="preserve">Market             Capitalization </t>
  </si>
  <si>
    <t>Size Increment**</t>
  </si>
  <si>
    <t xml:space="preserve"> Greater than $10 Billion</t>
  </si>
  <si>
    <t>$2 to $9.99 Billion</t>
  </si>
  <si>
    <t>$1- $1.99 Billion</t>
  </si>
  <si>
    <t>$500 - $999 Million</t>
  </si>
  <si>
    <t>$200 - $499 Million</t>
  </si>
  <si>
    <t>Less than $200 million</t>
  </si>
  <si>
    <t>***</t>
  </si>
  <si>
    <t>* Change on the Ex Dividend date</t>
  </si>
  <si>
    <t xml:space="preserve">** In order to consider a potential change for companies smaller than these size </t>
  </si>
  <si>
    <t xml:space="preserve">groupings we considered the ratio of size category 1 (Market Capitalization </t>
  </si>
  <si>
    <t xml:space="preserve">greater than $10 Billion) to each of the smaller size categories considered by </t>
  </si>
  <si>
    <t xml:space="preserve">comparing the median market capitalizations.  For example, the $2 - $9.99 Billion </t>
  </si>
  <si>
    <t xml:space="preserve">grouping had a median market capitalization that was 6.2x smaller than the first </t>
  </si>
  <si>
    <t>grouping.  This is just one way to extrapolate the data for smaller size companies.</t>
  </si>
  <si>
    <t xml:space="preserve">***  The Median Change for these extrapolated groups was determined through a </t>
  </si>
  <si>
    <t xml:space="preserve">linear regression of the change in value on the size increment.  </t>
  </si>
  <si>
    <t>Schedule 2</t>
  </si>
  <si>
    <t>Sorted by Market Capitalization</t>
  </si>
  <si>
    <t>* Change on the Ex Dividend date, excluding the S&amp;P500 Change</t>
  </si>
  <si>
    <t>Schedule 2-A</t>
  </si>
  <si>
    <t>Size Increment **</t>
  </si>
  <si>
    <t>* Change 30 days after the Ex Dividend date, less the S&amp;P500 change</t>
  </si>
  <si>
    <t>Schedule 2-B</t>
  </si>
  <si>
    <t>* Change 60 days after the Ex Dividend date, excluding the S&amp;P500 Change</t>
  </si>
  <si>
    <t>Schedule 2-C</t>
  </si>
  <si>
    <t xml:space="preserve">  (Less the change in the S&amp;P 500)</t>
  </si>
  <si>
    <t>Sortd by Market Capitalization</t>
  </si>
  <si>
    <t>Median                Size</t>
  </si>
  <si>
    <t>Quintile</t>
  </si>
  <si>
    <t>Size Increment</t>
  </si>
  <si>
    <t xml:space="preserve">This chart uses the same methodology as the previous </t>
  </si>
  <si>
    <t xml:space="preserve">chart but groups the data into equally sized quintiles </t>
  </si>
  <si>
    <t xml:space="preserve">based on market capitalization.  </t>
  </si>
  <si>
    <t>*  Change on the Ex-Dividend date</t>
  </si>
  <si>
    <t>Schedule 3</t>
  </si>
  <si>
    <t>5 Equal Quintiles</t>
  </si>
  <si>
    <t>*  Change on the Ex-Dividend date less the change in the S&amp;P500</t>
  </si>
  <si>
    <t>Schedule 3-A</t>
  </si>
  <si>
    <t>*  Change 30 days from the Ex-Dividend date</t>
  </si>
  <si>
    <t>Schedule 3-B</t>
  </si>
  <si>
    <t>* Change 60 days from the ex-dividend date, less the S&amp;P 500 change</t>
  </si>
  <si>
    <t>Schedule 3-C</t>
  </si>
  <si>
    <t xml:space="preserve"> (Less the change in the S&amp;P 500)</t>
  </si>
  <si>
    <t xml:space="preserve">Impact using Ex-div. date </t>
  </si>
  <si>
    <t>% change</t>
  </si>
  <si>
    <t xml:space="preserve">Price Ex D </t>
  </si>
  <si>
    <t xml:space="preserve">S&amp;P on </t>
  </si>
  <si>
    <t>Ex Div. Price</t>
  </si>
  <si>
    <t>30 days</t>
  </si>
  <si>
    <t>30 days post</t>
  </si>
  <si>
    <t>30 days after</t>
  </si>
  <si>
    <t>30 day % chg.</t>
  </si>
  <si>
    <t>60 days</t>
  </si>
  <si>
    <t>60 days post</t>
  </si>
  <si>
    <t>60 days after</t>
  </si>
  <si>
    <t>60 day % chg.</t>
  </si>
  <si>
    <t>stock price and dividend</t>
  </si>
  <si>
    <t xml:space="preserve">in the </t>
  </si>
  <si>
    <t>w/o S&amp;P</t>
  </si>
  <si>
    <t>Day versus</t>
  </si>
  <si>
    <t>SD</t>
  </si>
  <si>
    <t>Ex-Div.</t>
  </si>
  <si>
    <t>%</t>
  </si>
  <si>
    <t>vs. 1 day</t>
  </si>
  <si>
    <t>post Ex-div</t>
  </si>
  <si>
    <t xml:space="preserve"> Ex-div</t>
  </si>
  <si>
    <t>Ex-div, w/div.</t>
  </si>
  <si>
    <t>Shares</t>
  </si>
  <si>
    <t>Market</t>
  </si>
  <si>
    <t xml:space="preserve">Special  </t>
  </si>
  <si>
    <t>vs. 1 day prior stock price</t>
  </si>
  <si>
    <t>S&amp;P 500</t>
  </si>
  <si>
    <t>500 impact</t>
  </si>
  <si>
    <t>1 Day prior</t>
  </si>
  <si>
    <t>date</t>
  </si>
  <si>
    <t>Change</t>
  </si>
  <si>
    <t>prior less div.</t>
  </si>
  <si>
    <t>Company</t>
  </si>
  <si>
    <t>S&amp;P</t>
  </si>
  <si>
    <t>S&amp;P change</t>
  </si>
  <si>
    <t>Outstanding</t>
  </si>
  <si>
    <t>Cap.</t>
  </si>
  <si>
    <t>Beta</t>
  </si>
  <si>
    <t>Notes</t>
  </si>
  <si>
    <t>Ex.-Div</t>
  </si>
  <si>
    <t xml:space="preserve"># of  </t>
  </si>
  <si>
    <t xml:space="preserve">Special </t>
  </si>
  <si>
    <t xml:space="preserve">% of </t>
  </si>
  <si>
    <t>Stock Price</t>
  </si>
  <si>
    <t>Stock Price 1</t>
  </si>
  <si>
    <t xml:space="preserve"> 1 day %</t>
  </si>
  <si>
    <t xml:space="preserve">Change as </t>
  </si>
  <si>
    <t xml:space="preserve"> 5 day %</t>
  </si>
  <si>
    <t>Date</t>
  </si>
  <si>
    <t xml:space="preserve"> days</t>
  </si>
  <si>
    <t>Per Share</t>
  </si>
  <si>
    <t>Stock price</t>
  </si>
  <si>
    <t>1 day prior</t>
  </si>
  <si>
    <t xml:space="preserve"> day post</t>
  </si>
  <si>
    <t>a % of SD</t>
  </si>
  <si>
    <t>1 week post</t>
  </si>
  <si>
    <t>on EX-D day</t>
  </si>
  <si>
    <t>RLI Corporation</t>
  </si>
  <si>
    <t>Winmark Corporation</t>
  </si>
  <si>
    <t>Saga Communications</t>
  </si>
  <si>
    <t>Transdigm Group, Inc.</t>
  </si>
  <si>
    <t>Haverty Furniture Companies</t>
  </si>
  <si>
    <t>Allegiant Air Company</t>
  </si>
  <si>
    <t>Carnival Corporation</t>
  </si>
  <si>
    <t>Costco  Wholsale Corporation</t>
  </si>
  <si>
    <t>Universal Insurance Holdings</t>
  </si>
  <si>
    <t>PACCAR, Inc.</t>
  </si>
  <si>
    <t>T Rowe Price Group</t>
  </si>
  <si>
    <t>John B. Sanfilippo</t>
  </si>
  <si>
    <t xml:space="preserve">W R Berkley </t>
  </si>
  <si>
    <t>CVR Energy, Inc.</t>
  </si>
  <si>
    <t>Park Electrochemical Corporation</t>
  </si>
  <si>
    <t>Boston Properties, Inc.</t>
  </si>
  <si>
    <t>CNA Financial</t>
  </si>
  <si>
    <t>Amerisafe, Inc.</t>
  </si>
  <si>
    <t xml:space="preserve">Nokia </t>
  </si>
  <si>
    <t>RBC Bearings, Inc.</t>
  </si>
  <si>
    <t>Scott Miracle-Gro</t>
  </si>
  <si>
    <t>Emerson Radio Corporation</t>
  </si>
  <si>
    <t>Moelis &amp; Company</t>
  </si>
  <si>
    <t>Pilgrim's Pride Corporation</t>
  </si>
  <si>
    <t>Stein Mart, Inc.</t>
  </si>
  <si>
    <t>Cracker Barrel Old Country Store</t>
  </si>
  <si>
    <t>Newtek Business Servics</t>
  </si>
  <si>
    <t>Insteel Industries</t>
  </si>
  <si>
    <t>Ford Motor Company</t>
  </si>
  <si>
    <t>Wingstop</t>
  </si>
  <si>
    <t>1 week stock price was also ex-dividend day,used day 4 for 1 week</t>
  </si>
  <si>
    <t>EMCORE Corporation</t>
  </si>
  <si>
    <t>Federated Hermes</t>
  </si>
  <si>
    <t>Planet Fitness</t>
  </si>
  <si>
    <t>B. Riley Financial</t>
  </si>
  <si>
    <t>National Beverage Corporation</t>
  </si>
  <si>
    <t>FutureFuel Corporation</t>
  </si>
  <si>
    <t>Park Hotels &amp; Resorts</t>
  </si>
  <si>
    <t>Melco Resorts &amp; Entertainment</t>
  </si>
  <si>
    <t>1 week stock price was also ex-dividend day</t>
  </si>
  <si>
    <t>Stratus Properties</t>
  </si>
  <si>
    <t>Investors Title</t>
  </si>
  <si>
    <t>Ethan Allen Interiors</t>
  </si>
  <si>
    <t>Landstar System, Inc.</t>
  </si>
  <si>
    <t>Old Republic</t>
  </si>
  <si>
    <t>Global Industrial Company</t>
  </si>
  <si>
    <t>OFS Capital Corporation</t>
  </si>
  <si>
    <t>Franklin Resources</t>
  </si>
  <si>
    <t>Griffon Corporation</t>
  </si>
  <si>
    <t xml:space="preserve">PotlatchDeltic </t>
  </si>
  <si>
    <t>Resolute Forest Products</t>
  </si>
  <si>
    <t>Werner Enterprises</t>
  </si>
  <si>
    <t>Advanced Drainage Systems, Inc.</t>
  </si>
  <si>
    <t>MSC Industrial Direct Company</t>
  </si>
  <si>
    <t>Vornado Realty Trust</t>
  </si>
  <si>
    <t>NortonLifeLock</t>
  </si>
  <si>
    <t>Loral Space &amp; Communications</t>
  </si>
  <si>
    <t>Sturm Ruger &amp; Company</t>
  </si>
  <si>
    <t>A-Mark Precious Metals</t>
  </si>
  <si>
    <t>Tredegar Corporation</t>
  </si>
  <si>
    <t>Cognex Corporation</t>
  </si>
  <si>
    <t>Patriot Transportation Holding, Inc.</t>
  </si>
  <si>
    <t>Buckle, Inc.</t>
  </si>
  <si>
    <t>Argan, Inc.</t>
  </si>
  <si>
    <t>Magal Security Systems (Senstar)</t>
  </si>
  <si>
    <t>Dividend shown is net of taxes of 25% withheld for Israel.</t>
  </si>
  <si>
    <t>Amcon Distributing</t>
  </si>
  <si>
    <t>INDUS Realty Trust</t>
  </si>
  <si>
    <t>Payable 30% cash and 70% stock, based on shareholder elections.</t>
  </si>
  <si>
    <t>Meridian Corporation</t>
  </si>
  <si>
    <t>Rocket Companies</t>
  </si>
  <si>
    <t>Natures Sunshine Products</t>
  </si>
  <si>
    <t>Cango, Inc.</t>
  </si>
  <si>
    <t>LoanDepot</t>
  </si>
  <si>
    <t>AGCO, Inc.</t>
  </si>
  <si>
    <t>Big 5 Sporting Goods</t>
  </si>
  <si>
    <t>EOG Resources, Inc.</t>
  </si>
  <si>
    <t>ZIM Integrated Shipping</t>
  </si>
  <si>
    <t>Waterstone Financial. Inc.</t>
  </si>
  <si>
    <t>Pioneer Power Solutions, Inc.</t>
  </si>
  <si>
    <t>Tilly's</t>
  </si>
  <si>
    <t>In twice, but 3 years apart with no SD in between</t>
  </si>
  <si>
    <t>T. Rowe Price</t>
  </si>
  <si>
    <t>OneWater Marine</t>
  </si>
  <si>
    <t>SilverSun Technologies</t>
  </si>
  <si>
    <t>Chord Energy</t>
  </si>
  <si>
    <t>Oasis Petroleum (Chord Energy)</t>
  </si>
  <si>
    <t xml:space="preserve">Shenandoah Telecommunications </t>
  </si>
  <si>
    <t>Xbiotech, Inc.</t>
  </si>
  <si>
    <t xml:space="preserve">William Penn Bancorp </t>
  </si>
  <si>
    <t>Westwood Holdings Group</t>
  </si>
  <si>
    <t>PJT Partners</t>
  </si>
  <si>
    <t>Pioneer Natural Resources</t>
  </si>
  <si>
    <t>McAfee Corporation (1)</t>
  </si>
  <si>
    <t>Compass Diversified</t>
  </si>
  <si>
    <t>Ecovyst</t>
  </si>
  <si>
    <t>Carrols Restaurant Group</t>
  </si>
  <si>
    <t>Marten Transport</t>
  </si>
  <si>
    <t>Dicks Sporting Goods</t>
  </si>
  <si>
    <t>RMR Group</t>
  </si>
  <si>
    <t>CBM Bancorp</t>
  </si>
  <si>
    <t>Laureate Education</t>
  </si>
  <si>
    <t>Coterrra Energy</t>
  </si>
  <si>
    <t>Boise Cascade</t>
  </si>
  <si>
    <t>Piper Sandler</t>
  </si>
  <si>
    <t>Utah Medical Group</t>
  </si>
  <si>
    <t>Qurate Retail</t>
  </si>
  <si>
    <t>Tile Shop</t>
  </si>
  <si>
    <t>PC Connection</t>
  </si>
  <si>
    <t>JMP Group</t>
  </si>
  <si>
    <t>Red Rock Resorts</t>
  </si>
  <si>
    <t>Crown Crafts</t>
  </si>
  <si>
    <t>Guild Holdings</t>
  </si>
  <si>
    <t>Enact Holdings</t>
  </si>
  <si>
    <t>Dillards</t>
  </si>
  <si>
    <t>Build a Bear</t>
  </si>
  <si>
    <t>SL Green Realty Corp.</t>
  </si>
  <si>
    <t>GreenTree Hospitality</t>
  </si>
  <si>
    <t>Dorian LPG</t>
  </si>
  <si>
    <t>Randolph Bancorp</t>
  </si>
  <si>
    <t>Weyerhauser Company</t>
  </si>
  <si>
    <t>Pzena Investment Mgmt</t>
  </si>
  <si>
    <t>IRadimed Corp</t>
  </si>
  <si>
    <t>Marcus &amp; Milchap</t>
  </si>
  <si>
    <t>Costamare</t>
  </si>
  <si>
    <t>Cincinnati Bancorp</t>
  </si>
  <si>
    <t>Arch Resources</t>
  </si>
  <si>
    <t>Employers Holdings</t>
  </si>
  <si>
    <t>N/A</t>
  </si>
  <si>
    <t>Taitron Components</t>
  </si>
  <si>
    <t>Warrior Met Coal</t>
  </si>
  <si>
    <t>Diamondback Energy</t>
  </si>
  <si>
    <t>Northeast Community Bank</t>
  </si>
  <si>
    <t>SIGA Technologies</t>
  </si>
  <si>
    <t>LyondellBasell Industries</t>
  </si>
  <si>
    <t>NatWest Group</t>
  </si>
  <si>
    <t>Berry Corporation</t>
  </si>
  <si>
    <t>NL Industries</t>
  </si>
  <si>
    <t>AirSculpt Technologies</t>
  </si>
  <si>
    <t>MINISO Group Holdings Limited</t>
  </si>
  <si>
    <t>DallasNews Corporation</t>
  </si>
  <si>
    <t>Cryo-Cell Int'l</t>
  </si>
  <si>
    <t>Flex LNG</t>
  </si>
  <si>
    <t>Catalyst Biosciences</t>
  </si>
  <si>
    <t>Madison Square Garden Sports</t>
  </si>
  <si>
    <t>El Pollo Loco</t>
  </si>
  <si>
    <t>Alpha Metallurgical Resources</t>
  </si>
  <si>
    <t>International Seaways</t>
  </si>
  <si>
    <t>Karat Packaging</t>
  </si>
  <si>
    <t>PFSweb</t>
  </si>
  <si>
    <t>CBL &amp; Associates</t>
  </si>
  <si>
    <t>The SD date used was the day the Company announced the range of the forthcoming SD, but not the formal SD annoucement date.</t>
  </si>
  <si>
    <t>Coca-Cola Consolidated</t>
  </si>
  <si>
    <t>Frequency Electronics</t>
  </si>
  <si>
    <t>Cricut</t>
  </si>
  <si>
    <t>National Bankshares</t>
  </si>
  <si>
    <t>Opera Limited</t>
  </si>
  <si>
    <t>Global Partners LP</t>
  </si>
  <si>
    <t>Monarch Casino &amp; Resort</t>
  </si>
  <si>
    <t>Movado Group</t>
  </si>
  <si>
    <t>Nexpoint Real Estate Finance</t>
  </si>
  <si>
    <t>ClearOne</t>
  </si>
  <si>
    <t>On24</t>
  </si>
  <si>
    <t>Weibo Corporation</t>
  </si>
  <si>
    <t>Golden Entertainment</t>
  </si>
  <si>
    <t>First Advantage</t>
  </si>
  <si>
    <t>Lifevantage</t>
  </si>
  <si>
    <t>National Research</t>
  </si>
  <si>
    <t>EVI Industries</t>
  </si>
  <si>
    <t>Average</t>
  </si>
  <si>
    <t>Median</t>
  </si>
  <si>
    <t xml:space="preserve">               Presented by:</t>
  </si>
  <si>
    <t xml:space="preserve"> Ex. Div. %</t>
  </si>
  <si>
    <t>30 day Ex. Div.</t>
  </si>
  <si>
    <t>60 day Ex. Div.</t>
  </si>
  <si>
    <t>Change w/o</t>
  </si>
  <si>
    <t>% Change w/o</t>
  </si>
  <si>
    <t>2022 forward</t>
  </si>
  <si>
    <t>S&amp;P 500 impact</t>
  </si>
  <si>
    <t>1 day post SD stock price change</t>
  </si>
  <si>
    <t>5 day post SD stock price change</t>
  </si>
  <si>
    <t>Ex-Div. % chg.</t>
  </si>
  <si>
    <t xml:space="preserve"> Ex-div. %</t>
  </si>
  <si>
    <t>Special Dividends Impact on Value</t>
  </si>
  <si>
    <t xml:space="preserve"> </t>
  </si>
  <si>
    <t xml:space="preserve"> (Lless the change in the S&amp;P 500)</t>
  </si>
  <si>
    <r>
      <t>By change in Stock Price on</t>
    </r>
    <r>
      <rPr>
        <b/>
        <sz val="14"/>
        <color theme="1"/>
        <rFont val="Calibri"/>
        <family val="2"/>
        <scheme val="minor"/>
      </rPr>
      <t xml:space="preserve"> Ex-Dividend Date</t>
    </r>
  </si>
  <si>
    <r>
      <t xml:space="preserve">Change in Stock Price on the </t>
    </r>
    <r>
      <rPr>
        <b/>
        <sz val="14"/>
        <color theme="1"/>
        <rFont val="Calibri"/>
        <family val="2"/>
        <scheme val="minor"/>
      </rPr>
      <t>Ex-Dividend Date</t>
    </r>
  </si>
  <si>
    <r>
      <t xml:space="preserve">Change in Stock Price </t>
    </r>
    <r>
      <rPr>
        <b/>
        <sz val="14"/>
        <color theme="1"/>
        <rFont val="Calibri"/>
        <family val="2"/>
        <scheme val="minor"/>
      </rPr>
      <t>30 Days from the Ex-Dividend Date</t>
    </r>
  </si>
  <si>
    <r>
      <t>Change in Stock Price</t>
    </r>
    <r>
      <rPr>
        <b/>
        <sz val="14"/>
        <color theme="1"/>
        <rFont val="Calibri"/>
        <family val="2"/>
        <scheme val="minor"/>
      </rPr>
      <t xml:space="preserve"> 60 Days from the Ex-Dividend Date</t>
    </r>
  </si>
  <si>
    <r>
      <t>Change in Stock Price on</t>
    </r>
    <r>
      <rPr>
        <b/>
        <sz val="14"/>
        <color theme="1"/>
        <rFont val="Calibri"/>
        <family val="2"/>
        <scheme val="minor"/>
      </rPr>
      <t xml:space="preserve"> Ex-Dividend Date</t>
    </r>
  </si>
  <si>
    <r>
      <t xml:space="preserve">Change in Stock Price on </t>
    </r>
    <r>
      <rPr>
        <b/>
        <sz val="14"/>
        <color theme="1"/>
        <rFont val="Calibri"/>
        <family val="2"/>
        <scheme val="minor"/>
      </rPr>
      <t>Ex-Dividend Date</t>
    </r>
  </si>
  <si>
    <r>
      <t xml:space="preserve">Change in Stock Price </t>
    </r>
    <r>
      <rPr>
        <b/>
        <sz val="14"/>
        <color theme="1"/>
        <rFont val="Calibri"/>
        <family val="2"/>
        <scheme val="minor"/>
      </rPr>
      <t>30 days from the Ex-Dividend Date</t>
    </r>
  </si>
  <si>
    <r>
      <t xml:space="preserve">Change in Stock Price </t>
    </r>
    <r>
      <rPr>
        <b/>
        <sz val="14"/>
        <color theme="1"/>
        <rFont val="Calibri"/>
        <family val="2"/>
        <scheme val="minor"/>
      </rPr>
      <t>60 days from the Ex-Dividend Date</t>
    </r>
  </si>
  <si>
    <r>
      <t>Change in Stock Price</t>
    </r>
    <r>
      <rPr>
        <b/>
        <sz val="14"/>
        <color theme="1"/>
        <rFont val="Calibri"/>
        <family val="2"/>
        <scheme val="minor"/>
      </rPr>
      <t xml:space="preserve"> 30 days from the Ex-Dividend Date</t>
    </r>
  </si>
  <si>
    <t>1 year discount (annualized)</t>
  </si>
  <si>
    <t>using 30 day period</t>
  </si>
  <si>
    <t>using 60 day 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</si>
</sst>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0.0"/>
    <numFmt numFmtId="167" formatCode="0.000%"/>
    <numFmt numFmtId="168" formatCode="0.000"/>
    <numFmt numFmtId="169" formatCode="_(* #,##0.0000_);_(* \(#,##0.0000\);_(* &quot;-&quot;??_);_(@_)"/>
    <numFmt numFmtId="170" formatCode="&quot;$&quot;#,##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40">
    <xf numFmtId="0" fontId="0" fillId="0" borderId="0" xfId="0"/>
    <xf numFmtId="0" fontId="3" fillId="0" borderId="0" xfId="0" applyFont="1"/>
    <xf numFmtId="0" fontId="2" fillId="0" borderId="0" xfId="0" applyFont="1"/>
    <xf numFmtId="0" fontId="2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10" fontId="0" fillId="0" borderId="0" xfId="0" applyNumberFormat="1"/>
    <xf numFmtId="164" fontId="0" fillId="0" borderId="0" xfId="2" applyNumberFormat="1" applyFont="1"/>
    <xf numFmtId="164" fontId="2" fillId="0" borderId="0" xfId="2" applyNumberFormat="1" applyFont="1"/>
    <xf numFmtId="164" fontId="1" fillId="0" borderId="0" xfId="2" applyNumberFormat="1" applyFont="1"/>
    <xf numFmtId="0" fontId="5" fillId="0" borderId="0" xfId="0" applyFont="1"/>
    <xf numFmtId="0" fontId="6" fillId="0" borderId="0" xfId="0" applyFont="1"/>
    <xf numFmtId="0" fontId="2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165" fontId="0" fillId="0" borderId="0" xfId="2" applyNumberFormat="1" applyFont="1"/>
    <xf numFmtId="10" fontId="0" fillId="0" borderId="0" xfId="0" applyNumberFormat="1" applyAlignment="1">
      <alignment horizontal="center"/>
    </xf>
    <xf numFmtId="5" fontId="0" fillId="0" borderId="0" xfId="2" applyNumberFormat="1" applyFont="1"/>
    <xf numFmtId="10" fontId="0" fillId="0" borderId="0" xfId="2" applyNumberFormat="1" applyFont="1"/>
    <xf numFmtId="166" fontId="0" fillId="0" borderId="0" xfId="1" applyNumberFormat="1" applyFont="1" applyAlignment="1">
      <alignment horizontal="center"/>
    </xf>
    <xf numFmtId="10" fontId="0" fillId="0" borderId="0" xfId="3" applyNumberFormat="1" applyFont="1"/>
    <xf numFmtId="5" fontId="0" fillId="0" borderId="2" xfId="2" applyNumberFormat="1" applyFont="1" applyBorder="1"/>
    <xf numFmtId="0" fontId="0" fillId="0" borderId="3" xfId="0" applyBorder="1"/>
    <xf numFmtId="0" fontId="0" fillId="0" borderId="3" xfId="0" applyBorder="1" applyAlignment="1">
      <alignment horizontal="center"/>
    </xf>
    <xf numFmtId="10" fontId="2" fillId="0" borderId="3" xfId="3" applyNumberFormat="1" applyFont="1" applyBorder="1" applyAlignment="1">
      <alignment horizontal="center" wrapText="1"/>
    </xf>
    <xf numFmtId="166" fontId="0" fillId="0" borderId="4" xfId="1" applyNumberFormat="1" applyFont="1" applyBorder="1" applyAlignment="1">
      <alignment horizontal="center"/>
    </xf>
    <xf numFmtId="39" fontId="0" fillId="0" borderId="0" xfId="1" applyNumberFormat="1" applyFont="1" applyAlignment="1">
      <alignment horizontal="center"/>
    </xf>
    <xf numFmtId="10" fontId="0" fillId="0" borderId="0" xfId="2" applyNumberFormat="1" applyFont="1" applyAlignment="1">
      <alignment horizontal="center"/>
    </xf>
    <xf numFmtId="10" fontId="0" fillId="0" borderId="0" xfId="3" applyNumberFormat="1" applyFont="1" applyAlignment="1">
      <alignment horizontal="center"/>
    </xf>
    <xf numFmtId="164" fontId="2" fillId="0" borderId="0" xfId="2" applyNumberFormat="1" applyFont="1" applyBorder="1"/>
    <xf numFmtId="0" fontId="8" fillId="0" borderId="0" xfId="0" applyFont="1" applyAlignment="1">
      <alignment horizontal="center" wrapText="1"/>
    </xf>
    <xf numFmtId="0" fontId="7" fillId="0" borderId="0" xfId="0" applyFont="1"/>
    <xf numFmtId="37" fontId="0" fillId="0" borderId="0" xfId="2" applyNumberFormat="1" applyFont="1"/>
    <xf numFmtId="0" fontId="0" fillId="0" borderId="4" xfId="0" applyBorder="1" applyAlignment="1">
      <alignment horizontal="center"/>
    </xf>
    <xf numFmtId="37" fontId="0" fillId="0" borderId="0" xfId="2" applyNumberFormat="1" applyFont="1" applyAlignment="1">
      <alignment horizontal="center"/>
    </xf>
    <xf numFmtId="0" fontId="9" fillId="0" borderId="0" xfId="0" applyFont="1" applyAlignment="1">
      <alignment horizontal="center" wrapText="1"/>
    </xf>
    <xf numFmtId="0" fontId="10" fillId="0" borderId="0" xfId="0" applyFont="1"/>
    <xf numFmtId="0" fontId="11" fillId="0" borderId="0" xfId="0" applyFont="1"/>
    <xf numFmtId="0" fontId="8" fillId="0" borderId="0" xfId="0" applyFont="1"/>
    <xf numFmtId="0" fontId="9" fillId="0" borderId="0" xfId="0" applyFont="1"/>
    <xf numFmtId="0" fontId="2" fillId="0" borderId="0" xfId="0" applyFont="1" applyAlignment="1">
      <alignment horizontal="center"/>
    </xf>
    <xf numFmtId="0" fontId="0" fillId="0" borderId="5" xfId="0" applyBorder="1"/>
    <xf numFmtId="43" fontId="0" fillId="0" borderId="0" xfId="1" applyFont="1"/>
    <xf numFmtId="0" fontId="0" fillId="0" borderId="0" xfId="0" quotePrefix="1" applyAlignment="1">
      <alignment horizontal="center"/>
    </xf>
    <xf numFmtId="10" fontId="0" fillId="0" borderId="0" xfId="3" applyNumberFormat="1" applyFont="1" applyFill="1"/>
    <xf numFmtId="2" fontId="0" fillId="0" borderId="0" xfId="0" applyNumberFormat="1"/>
    <xf numFmtId="10" fontId="0" fillId="0" borderId="0" xfId="3" applyNumberFormat="1" applyFont="1" applyFill="1" applyBorder="1"/>
    <xf numFmtId="164" fontId="0" fillId="0" borderId="0" xfId="2" applyNumberFormat="1" applyFont="1" applyFill="1"/>
    <xf numFmtId="167" fontId="0" fillId="0" borderId="0" xfId="3" applyNumberFormat="1" applyFont="1" applyFill="1" applyBorder="1"/>
    <xf numFmtId="43" fontId="0" fillId="0" borderId="0" xfId="1" applyFont="1" applyFill="1" applyBorder="1"/>
    <xf numFmtId="165" fontId="0" fillId="0" borderId="0" xfId="1" applyNumberFormat="1" applyFont="1" applyFill="1"/>
    <xf numFmtId="43" fontId="0" fillId="0" borderId="0" xfId="1" applyFont="1" applyFill="1"/>
    <xf numFmtId="14" fontId="0" fillId="0" borderId="0" xfId="0" applyNumberFormat="1"/>
    <xf numFmtId="168" fontId="0" fillId="0" borderId="0" xfId="0" applyNumberFormat="1"/>
    <xf numFmtId="165" fontId="0" fillId="0" borderId="0" xfId="1" applyNumberFormat="1" applyFont="1" applyFill="1" applyBorder="1"/>
    <xf numFmtId="164" fontId="0" fillId="0" borderId="0" xfId="2" applyNumberFormat="1" applyFont="1" applyFill="1" applyBorder="1"/>
    <xf numFmtId="167" fontId="0" fillId="0" borderId="0" xfId="3" applyNumberFormat="1" applyFont="1" applyFill="1"/>
    <xf numFmtId="10" fontId="12" fillId="0" borderId="0" xfId="3" applyNumberFormat="1" applyFont="1" applyFill="1" applyBorder="1"/>
    <xf numFmtId="2" fontId="0" fillId="0" borderId="0" xfId="1" applyNumberFormat="1" applyFont="1" applyFill="1" applyBorder="1" applyAlignment="1"/>
    <xf numFmtId="43" fontId="0" fillId="0" borderId="0" xfId="1" applyFont="1" applyFill="1" applyBorder="1" applyAlignment="1">
      <alignment horizontal="center"/>
    </xf>
    <xf numFmtId="169" fontId="0" fillId="0" borderId="0" xfId="1" applyNumberFormat="1" applyFont="1" applyFill="1" applyBorder="1"/>
    <xf numFmtId="0" fontId="0" fillId="0" borderId="5" xfId="0" quotePrefix="1" applyBorder="1" applyAlignment="1">
      <alignment horizontal="center"/>
    </xf>
    <xf numFmtId="14" fontId="0" fillId="0" borderId="5" xfId="0" applyNumberFormat="1" applyBorder="1"/>
    <xf numFmtId="2" fontId="0" fillId="0" borderId="5" xfId="0" applyNumberFormat="1" applyBorder="1"/>
    <xf numFmtId="10" fontId="0" fillId="0" borderId="5" xfId="3" applyNumberFormat="1" applyFont="1" applyFill="1" applyBorder="1"/>
    <xf numFmtId="10" fontId="12" fillId="0" borderId="5" xfId="3" applyNumberFormat="1" applyFont="1" applyFill="1" applyBorder="1"/>
    <xf numFmtId="10" fontId="12" fillId="0" borderId="5" xfId="0" applyNumberFormat="1" applyFont="1" applyBorder="1"/>
    <xf numFmtId="167" fontId="0" fillId="0" borderId="5" xfId="3" applyNumberFormat="1" applyFont="1" applyFill="1" applyBorder="1"/>
    <xf numFmtId="43" fontId="0" fillId="0" borderId="5" xfId="1" applyFont="1" applyFill="1" applyBorder="1"/>
    <xf numFmtId="165" fontId="0" fillId="0" borderId="5" xfId="1" applyNumberFormat="1" applyFont="1" applyFill="1" applyBorder="1"/>
    <xf numFmtId="164" fontId="0" fillId="0" borderId="5" xfId="2" applyNumberFormat="1" applyFont="1" applyFill="1" applyBorder="1"/>
    <xf numFmtId="0" fontId="0" fillId="0" borderId="6" xfId="0" applyBorder="1"/>
    <xf numFmtId="43" fontId="2" fillId="0" borderId="0" xfId="1" applyFont="1"/>
    <xf numFmtId="168" fontId="2" fillId="0" borderId="0" xfId="0" applyNumberFormat="1" applyFont="1"/>
    <xf numFmtId="10" fontId="2" fillId="0" borderId="0" xfId="0" applyNumberFormat="1" applyFont="1"/>
    <xf numFmtId="10" fontId="2" fillId="4" borderId="0" xfId="0" applyNumberFormat="1" applyFont="1" applyFill="1"/>
    <xf numFmtId="10" fontId="2" fillId="6" borderId="0" xfId="0" applyNumberFormat="1" applyFont="1" applyFill="1"/>
    <xf numFmtId="10" fontId="2" fillId="3" borderId="0" xfId="0" applyNumberFormat="1" applyFont="1" applyFill="1"/>
    <xf numFmtId="10" fontId="2" fillId="2" borderId="0" xfId="0" applyNumberFormat="1" applyFont="1" applyFill="1"/>
    <xf numFmtId="43" fontId="2" fillId="0" borderId="0" xfId="0" applyNumberFormat="1" applyFont="1"/>
    <xf numFmtId="165" fontId="2" fillId="0" borderId="0" xfId="1" applyNumberFormat="1" applyFont="1" applyFill="1"/>
    <xf numFmtId="43" fontId="2" fillId="3" borderId="0" xfId="0" applyNumberFormat="1" applyFont="1" applyFill="1"/>
    <xf numFmtId="0" fontId="0" fillId="9" borderId="0" xfId="0" applyFill="1"/>
    <xf numFmtId="165" fontId="13" fillId="0" borderId="0" xfId="1" applyNumberFormat="1" applyFont="1" applyFill="1" applyAlignment="1">
      <alignment horizontal="right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43" fontId="0" fillId="0" borderId="0" xfId="1" applyFont="1" applyFill="1" applyBorder="1" applyAlignment="1">
      <alignment horizontal="right"/>
    </xf>
    <xf numFmtId="2" fontId="0" fillId="0" borderId="0" xfId="0" applyNumberFormat="1" applyAlignment="1">
      <alignment horizontal="right"/>
    </xf>
    <xf numFmtId="43" fontId="0" fillId="0" borderId="0" xfId="1" applyFont="1" applyFill="1" applyAlignment="1">
      <alignment horizontal="right"/>
    </xf>
    <xf numFmtId="165" fontId="0" fillId="0" borderId="0" xfId="1" applyNumberFormat="1" applyFont="1" applyFill="1" applyAlignment="1">
      <alignment horizontal="right"/>
    </xf>
    <xf numFmtId="10" fontId="12" fillId="0" borderId="0" xfId="3" applyNumberFormat="1" applyFont="1" applyFill="1"/>
    <xf numFmtId="3" fontId="13" fillId="0" borderId="0" xfId="0" applyNumberFormat="1" applyFont="1"/>
    <xf numFmtId="168" fontId="0" fillId="0" borderId="0" xfId="0" applyNumberFormat="1" applyAlignment="1">
      <alignment horizontal="right"/>
    </xf>
    <xf numFmtId="10" fontId="12" fillId="0" borderId="0" xfId="0" applyNumberFormat="1" applyFont="1"/>
    <xf numFmtId="166" fontId="0" fillId="0" borderId="0" xfId="1" applyNumberFormat="1" applyFont="1" applyFill="1" applyBorder="1" applyAlignment="1">
      <alignment horizontal="right"/>
    </xf>
    <xf numFmtId="166" fontId="0" fillId="0" borderId="0" xfId="0" applyNumberFormat="1"/>
    <xf numFmtId="0" fontId="0" fillId="10" borderId="0" xfId="0" applyFill="1" applyAlignment="1">
      <alignment horizontal="center"/>
    </xf>
    <xf numFmtId="0" fontId="0" fillId="8" borderId="0" xfId="0" applyFill="1" applyAlignment="1">
      <alignment horizontal="center"/>
    </xf>
    <xf numFmtId="0" fontId="0" fillId="7" borderId="0" xfId="0" applyFill="1" applyAlignment="1">
      <alignment horizontal="center"/>
    </xf>
    <xf numFmtId="0" fontId="0" fillId="11" borderId="0" xfId="0" applyFill="1" applyAlignment="1">
      <alignment horizontal="center"/>
    </xf>
    <xf numFmtId="0" fontId="0" fillId="5" borderId="0" xfId="0" applyFill="1" applyAlignment="1">
      <alignment horizontal="center"/>
    </xf>
    <xf numFmtId="3" fontId="0" fillId="0" borderId="0" xfId="0" applyNumberFormat="1" applyAlignment="1">
      <alignment horizontal="center"/>
    </xf>
    <xf numFmtId="170" fontId="0" fillId="0" borderId="0" xfId="0" applyNumberFormat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11" borderId="0" xfId="0" applyFont="1" applyFill="1" applyAlignment="1">
      <alignment horizontal="center"/>
    </xf>
    <xf numFmtId="0" fontId="2" fillId="12" borderId="0" xfId="0" applyFont="1" applyFill="1" applyAlignment="1">
      <alignment horizontal="center"/>
    </xf>
    <xf numFmtId="0" fontId="2" fillId="9" borderId="0" xfId="0" applyFont="1" applyFill="1" applyAlignment="1">
      <alignment horizontal="center"/>
    </xf>
    <xf numFmtId="0" fontId="14" fillId="0" borderId="0" xfId="0" applyFont="1"/>
    <xf numFmtId="0" fontId="2" fillId="0" borderId="1" xfId="0" applyFont="1" applyBorder="1" applyAlignment="1">
      <alignment horizontal="left"/>
    </xf>
    <xf numFmtId="43" fontId="2" fillId="0" borderId="1" xfId="1" applyFont="1" applyFill="1" applyBorder="1" applyAlignment="1">
      <alignment horizontal="center"/>
    </xf>
    <xf numFmtId="0" fontId="2" fillId="10" borderId="1" xfId="0" applyFont="1" applyFill="1" applyBorder="1" applyAlignment="1">
      <alignment horizontal="center"/>
    </xf>
    <xf numFmtId="0" fontId="2" fillId="8" borderId="1" xfId="0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/>
    </xf>
    <xf numFmtId="0" fontId="2" fillId="10" borderId="0" xfId="0" applyFont="1" applyFill="1" applyAlignment="1">
      <alignment horizontal="center"/>
    </xf>
    <xf numFmtId="0" fontId="2" fillId="8" borderId="0" xfId="0" applyFont="1" applyFill="1" applyAlignment="1">
      <alignment horizontal="center"/>
    </xf>
    <xf numFmtId="0" fontId="2" fillId="7" borderId="0" xfId="0" applyFont="1" applyFill="1" applyAlignment="1">
      <alignment horizontal="center"/>
    </xf>
    <xf numFmtId="43" fontId="2" fillId="0" borderId="0" xfId="1" applyFont="1" applyFill="1" applyAlignment="1">
      <alignment horizontal="center"/>
    </xf>
    <xf numFmtId="3" fontId="2" fillId="0" borderId="0" xfId="0" applyNumberFormat="1" applyFont="1" applyAlignment="1">
      <alignment horizontal="center"/>
    </xf>
    <xf numFmtId="170" fontId="2" fillId="0" borderId="0" xfId="0" applyNumberFormat="1" applyFont="1" applyAlignment="1">
      <alignment horizontal="center"/>
    </xf>
    <xf numFmtId="0" fontId="2" fillId="11" borderId="5" xfId="0" applyFont="1" applyFill="1" applyBorder="1" applyAlignment="1">
      <alignment horizontal="center"/>
    </xf>
    <xf numFmtId="0" fontId="2" fillId="12" borderId="5" xfId="0" applyFont="1" applyFill="1" applyBorder="1" applyAlignment="1">
      <alignment horizontal="center"/>
    </xf>
    <xf numFmtId="3" fontId="2" fillId="0" borderId="5" xfId="0" applyNumberFormat="1" applyFont="1" applyBorder="1" applyAlignment="1">
      <alignment horizontal="center"/>
    </xf>
    <xf numFmtId="170" fontId="2" fillId="0" borderId="5" xfId="0" applyNumberFormat="1" applyFont="1" applyBorder="1" applyAlignment="1">
      <alignment horizontal="center"/>
    </xf>
    <xf numFmtId="0" fontId="2" fillId="9" borderId="5" xfId="0" applyFont="1" applyFill="1" applyBorder="1" applyAlignment="1">
      <alignment horizontal="center"/>
    </xf>
    <xf numFmtId="0" fontId="15" fillId="0" borderId="0" xfId="0" applyFont="1"/>
    <xf numFmtId="10" fontId="2" fillId="0" borderId="0" xfId="3" applyNumberFormat="1" applyFont="1"/>
    <xf numFmtId="0" fontId="0" fillId="13" borderId="0" xfId="0" applyFill="1"/>
    <xf numFmtId="0" fontId="2" fillId="13" borderId="0" xfId="0" applyFont="1" applyFill="1"/>
    <xf numFmtId="0" fontId="2" fillId="13" borderId="0" xfId="0" applyFont="1" applyFill="1" applyAlignment="1">
      <alignment horizontal="center"/>
    </xf>
    <xf numFmtId="0" fontId="0" fillId="13" borderId="0" xfId="0" applyFill="1" applyAlignment="1">
      <alignment horizontal="center"/>
    </xf>
    <xf numFmtId="0" fontId="0" fillId="13" borderId="0" xfId="0" applyFill="1" applyAlignment="1">
      <alignment horizontal="right"/>
    </xf>
    <xf numFmtId="0" fontId="12" fillId="13" borderId="0" xfId="0" applyFont="1" applyFill="1"/>
    <xf numFmtId="0" fontId="0" fillId="13" borderId="5" xfId="0" applyFill="1" applyBorder="1"/>
    <xf numFmtId="0" fontId="11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0" fontId="7" fillId="0" borderId="0" xfId="0" applyFont="1" applyAlignment="1">
      <alignment horizontal="left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133351</xdr:colOff>
      <xdr:row>0</xdr:row>
      <xdr:rowOff>257176</xdr:rowOff>
    </xdr:from>
    <xdr:to>
      <xdr:col>7</xdr:col>
      <xdr:colOff>542926</xdr:colOff>
      <xdr:row>5</xdr:row>
      <xdr:rowOff>152400</xdr:rowOff>
    </xdr:to>
    <xdr:pic>
      <xdr:nvPicPr>
        <xdr:cNvPr id="4" name="Picture 5" descr="MergerShark">
          <a:extLst>
            <a:ext uri="{FF2B5EF4-FFF2-40B4-BE49-F238E27FC236}">
              <a16:creationId xmlns:a16="http://schemas.microsoft.com/office/drawing/2014/main" id="{BFB7A279-D797-428C-982C-4CD5E41BAB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1" y="257176"/>
          <a:ext cx="3048000" cy="981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607944</xdr:colOff>
      <xdr:row>0</xdr:row>
      <xdr:rowOff>13409</xdr:rowOff>
    </xdr:from>
    <xdr:ext cx="1400798" cy="573413"/>
    <xdr:pic>
      <xdr:nvPicPr>
        <xdr:cNvPr id="3" name="Picture 2" descr="MergerShark">
          <a:extLst>
            <a:ext uri="{FF2B5EF4-FFF2-40B4-BE49-F238E27FC236}">
              <a16:creationId xmlns:a16="http://schemas.microsoft.com/office/drawing/2014/main" id="{2292F9F5-6842-4320-9ABB-062BD8E1A2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93994" y="13409"/>
          <a:ext cx="1400798" cy="573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141219</xdr:colOff>
      <xdr:row>0</xdr:row>
      <xdr:rowOff>13409</xdr:rowOff>
    </xdr:from>
    <xdr:ext cx="1400798" cy="573413"/>
    <xdr:pic>
      <xdr:nvPicPr>
        <xdr:cNvPr id="2" name="Picture 1" descr="MergerShark">
          <a:extLst>
            <a:ext uri="{FF2B5EF4-FFF2-40B4-BE49-F238E27FC236}">
              <a16:creationId xmlns:a16="http://schemas.microsoft.com/office/drawing/2014/main" id="{96947D6E-2D38-410A-A25F-3967789CB3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1169" y="13409"/>
          <a:ext cx="1400798" cy="573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81585</xdr:colOff>
      <xdr:row>0</xdr:row>
      <xdr:rowOff>57150</xdr:rowOff>
    </xdr:from>
    <xdr:to>
      <xdr:col>12</xdr:col>
      <xdr:colOff>268152</xdr:colOff>
      <xdr:row>3</xdr:row>
      <xdr:rowOff>62376</xdr:rowOff>
    </xdr:to>
    <xdr:pic>
      <xdr:nvPicPr>
        <xdr:cNvPr id="2" name="Picture 1" descr="MergerShark">
          <a:extLst>
            <a:ext uri="{FF2B5EF4-FFF2-40B4-BE49-F238E27FC236}">
              <a16:creationId xmlns:a16="http://schemas.microsoft.com/office/drawing/2014/main" id="{C55DCB5A-BD37-40B2-8BA1-C5E90F6B54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34785" y="57150"/>
          <a:ext cx="1405767" cy="7005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515179</xdr:colOff>
      <xdr:row>0</xdr:row>
      <xdr:rowOff>0</xdr:rowOff>
    </xdr:from>
    <xdr:ext cx="1400798" cy="573413"/>
    <xdr:pic>
      <xdr:nvPicPr>
        <xdr:cNvPr id="2" name="Picture 1" descr="MergerShark">
          <a:extLst>
            <a:ext uri="{FF2B5EF4-FFF2-40B4-BE49-F238E27FC236}">
              <a16:creationId xmlns:a16="http://schemas.microsoft.com/office/drawing/2014/main" id="{1D31A732-8446-4C3D-810D-69A00E28CF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06154" y="112387"/>
          <a:ext cx="1400798" cy="573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438660</xdr:colOff>
      <xdr:row>0</xdr:row>
      <xdr:rowOff>0</xdr:rowOff>
    </xdr:from>
    <xdr:to>
      <xdr:col>10</xdr:col>
      <xdr:colOff>939169</xdr:colOff>
      <xdr:row>3</xdr:row>
      <xdr:rowOff>0</xdr:rowOff>
    </xdr:to>
    <xdr:pic>
      <xdr:nvPicPr>
        <xdr:cNvPr id="3" name="Picture 2" descr="MergerShark">
          <a:extLst>
            <a:ext uri="{FF2B5EF4-FFF2-40B4-BE49-F238E27FC236}">
              <a16:creationId xmlns:a16="http://schemas.microsoft.com/office/drawing/2014/main" id="{2D9F5DA4-F574-4BC1-81AF-16846D6622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39060" y="0"/>
          <a:ext cx="1700659" cy="695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476249</xdr:colOff>
      <xdr:row>0</xdr:row>
      <xdr:rowOff>45234</xdr:rowOff>
    </xdr:from>
    <xdr:ext cx="1714423" cy="700952"/>
    <xdr:pic>
      <xdr:nvPicPr>
        <xdr:cNvPr id="2" name="Picture 1" descr="MergerShark">
          <a:extLst>
            <a:ext uri="{FF2B5EF4-FFF2-40B4-BE49-F238E27FC236}">
              <a16:creationId xmlns:a16="http://schemas.microsoft.com/office/drawing/2014/main" id="{C468B9D2-7040-416A-AF04-F9FDCC9AAF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49" y="45234"/>
          <a:ext cx="1714423" cy="7009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102555</xdr:colOff>
      <xdr:row>0</xdr:row>
      <xdr:rowOff>33640</xdr:rowOff>
    </xdr:from>
    <xdr:ext cx="1734864" cy="709310"/>
    <xdr:pic>
      <xdr:nvPicPr>
        <xdr:cNvPr id="2" name="Picture 1" descr="MergerShark">
          <a:extLst>
            <a:ext uri="{FF2B5EF4-FFF2-40B4-BE49-F238E27FC236}">
              <a16:creationId xmlns:a16="http://schemas.microsoft.com/office/drawing/2014/main" id="{2ED2D8C5-93F0-4F72-9265-56CAD32902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8805" y="33640"/>
          <a:ext cx="1734864" cy="7093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42657</xdr:colOff>
      <xdr:row>0</xdr:row>
      <xdr:rowOff>0</xdr:rowOff>
    </xdr:from>
    <xdr:ext cx="1586118" cy="648494"/>
    <xdr:pic>
      <xdr:nvPicPr>
        <xdr:cNvPr id="2" name="Picture 1" descr="MergerShark">
          <a:extLst>
            <a:ext uri="{FF2B5EF4-FFF2-40B4-BE49-F238E27FC236}">
              <a16:creationId xmlns:a16="http://schemas.microsoft.com/office/drawing/2014/main" id="{BFE3D8FF-D3FA-48BE-B6A1-F456DCBC57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1782" y="0"/>
          <a:ext cx="1586118" cy="6484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198499</xdr:colOff>
      <xdr:row>0</xdr:row>
      <xdr:rowOff>0</xdr:rowOff>
    </xdr:from>
    <xdr:to>
      <xdr:col>10</xdr:col>
      <xdr:colOff>94952</xdr:colOff>
      <xdr:row>4</xdr:row>
      <xdr:rowOff>67184</xdr:rowOff>
    </xdr:to>
    <xdr:pic>
      <xdr:nvPicPr>
        <xdr:cNvPr id="2" name="Picture 1" descr="MergerShark">
          <a:extLst>
            <a:ext uri="{FF2B5EF4-FFF2-40B4-BE49-F238E27FC236}">
              <a16:creationId xmlns:a16="http://schemas.microsoft.com/office/drawing/2014/main" id="{6A295B0E-F7D1-410A-9036-949B47BB44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79899" y="0"/>
          <a:ext cx="2011003" cy="829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198499</xdr:colOff>
      <xdr:row>0</xdr:row>
      <xdr:rowOff>0</xdr:rowOff>
    </xdr:from>
    <xdr:to>
      <xdr:col>10</xdr:col>
      <xdr:colOff>94952</xdr:colOff>
      <xdr:row>3</xdr:row>
      <xdr:rowOff>124334</xdr:rowOff>
    </xdr:to>
    <xdr:pic>
      <xdr:nvPicPr>
        <xdr:cNvPr id="3" name="Picture 2" descr="MergerShark">
          <a:extLst>
            <a:ext uri="{FF2B5EF4-FFF2-40B4-BE49-F238E27FC236}">
              <a16:creationId xmlns:a16="http://schemas.microsoft.com/office/drawing/2014/main" id="{BE3BC280-D643-4F2E-8AAD-7B5A7B74E0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79899" y="0"/>
          <a:ext cx="2011003" cy="829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581570</xdr:colOff>
      <xdr:row>0</xdr:row>
      <xdr:rowOff>24434</xdr:rowOff>
    </xdr:from>
    <xdr:ext cx="2015558" cy="827942"/>
    <xdr:pic>
      <xdr:nvPicPr>
        <xdr:cNvPr id="2" name="Picture 1" descr="MergerShark">
          <a:extLst>
            <a:ext uri="{FF2B5EF4-FFF2-40B4-BE49-F238E27FC236}">
              <a16:creationId xmlns:a16="http://schemas.microsoft.com/office/drawing/2014/main" id="{78D3D2A2-CA2A-45C9-B9AB-5C7B3C3399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0020" y="24434"/>
          <a:ext cx="2015558" cy="8279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254406</xdr:colOff>
      <xdr:row>0</xdr:row>
      <xdr:rowOff>0</xdr:rowOff>
    </xdr:from>
    <xdr:ext cx="2015558" cy="827942"/>
    <xdr:pic>
      <xdr:nvPicPr>
        <xdr:cNvPr id="2" name="Picture 1" descr="MergerShark">
          <a:extLst>
            <a:ext uri="{FF2B5EF4-FFF2-40B4-BE49-F238E27FC236}">
              <a16:creationId xmlns:a16="http://schemas.microsoft.com/office/drawing/2014/main" id="{5DE4A4E3-4B1C-41EC-B9C7-F6E580CE01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88281" y="0"/>
          <a:ext cx="2015558" cy="8279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295275</xdr:colOff>
      <xdr:row>0</xdr:row>
      <xdr:rowOff>0</xdr:rowOff>
    </xdr:from>
    <xdr:ext cx="2015558" cy="827942"/>
    <xdr:pic>
      <xdr:nvPicPr>
        <xdr:cNvPr id="2" name="Picture 1" descr="MergerShark">
          <a:extLst>
            <a:ext uri="{FF2B5EF4-FFF2-40B4-BE49-F238E27FC236}">
              <a16:creationId xmlns:a16="http://schemas.microsoft.com/office/drawing/2014/main" id="{BBAA2CF7-B7A9-4428-A28E-DD9D03FD20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57700" y="0"/>
          <a:ext cx="2015558" cy="8279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/VP-DC01/Users%20Shared%20Folders/jhc/My%20Documents/Special%20Dividends/Special%20dividend%20discounts%20thru%20October%202023.xlsx" TargetMode="External"/><Relationship Id="rId1" Type="http://schemas.openxmlformats.org/officeDocument/2006/relationships/externalLinkPath" Target="/VP-DC01/Users%20Shared%20Folders/jhc/My%20Documents/Special%20Dividends/Special%20dividend%20discounts%20thru%20October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y Date"/>
      <sheetName val="Market Cap"/>
      <sheetName val="Sort by %"/>
      <sheetName val="removed &lt; 2% dividends"/>
      <sheetName val="Removed &lt; 5% dividends"/>
      <sheetName val="Charts"/>
      <sheetName val="Sheet3"/>
    </sheetNames>
    <sheetDataSet>
      <sheetData sheetId="0"/>
      <sheetData sheetId="1">
        <row r="6">
          <cell r="BI6">
            <v>20860439</v>
          </cell>
        </row>
        <row r="7">
          <cell r="BI7">
            <v>29705151.079999998</v>
          </cell>
        </row>
        <row r="8">
          <cell r="BI8">
            <v>32692060.719999999</v>
          </cell>
        </row>
        <row r="9">
          <cell r="BI9">
            <v>36129307.5</v>
          </cell>
        </row>
        <row r="10">
          <cell r="BI10">
            <v>43400695.649999999</v>
          </cell>
        </row>
        <row r="11">
          <cell r="BI11">
            <v>43407731.200000003</v>
          </cell>
        </row>
        <row r="12">
          <cell r="BI12">
            <v>43619108</v>
          </cell>
        </row>
        <row r="13">
          <cell r="BI13">
            <v>45853450.920000002</v>
          </cell>
        </row>
        <row r="14">
          <cell r="BI14">
            <v>49623210</v>
          </cell>
        </row>
        <row r="15">
          <cell r="BI15">
            <v>49708574.440000005</v>
          </cell>
        </row>
        <row r="16">
          <cell r="BI16">
            <v>51946756.5</v>
          </cell>
        </row>
        <row r="17">
          <cell r="BI17">
            <v>62639335.469999999</v>
          </cell>
        </row>
        <row r="18">
          <cell r="BI18">
            <v>65413940.400000006</v>
          </cell>
        </row>
        <row r="19">
          <cell r="BI19">
            <v>75279447.899999991</v>
          </cell>
        </row>
        <row r="20">
          <cell r="BI20">
            <v>91667209.670000002</v>
          </cell>
        </row>
        <row r="21">
          <cell r="BI21">
            <v>100763334.74999999</v>
          </cell>
        </row>
        <row r="22">
          <cell r="BI22">
            <v>109885582.17000002</v>
          </cell>
        </row>
        <row r="23">
          <cell r="BI23">
            <v>129464943.3</v>
          </cell>
        </row>
        <row r="24">
          <cell r="BI24">
            <v>130217211.76000001</v>
          </cell>
        </row>
        <row r="25">
          <cell r="BI25">
            <v>141376490.52000001</v>
          </cell>
        </row>
        <row r="26">
          <cell r="BI26">
            <v>148171391.40000001</v>
          </cell>
        </row>
        <row r="27">
          <cell r="BI27">
            <v>148990059.90000001</v>
          </cell>
        </row>
        <row r="28">
          <cell r="BI28">
            <v>151199212.5</v>
          </cell>
        </row>
        <row r="29">
          <cell r="BI29">
            <v>151812760.20000002</v>
          </cell>
        </row>
        <row r="30">
          <cell r="BI30">
            <v>173526435.29999998</v>
          </cell>
        </row>
        <row r="31">
          <cell r="BI31">
            <v>177495622.19999999</v>
          </cell>
        </row>
        <row r="32">
          <cell r="BI32">
            <v>182286427.68000001</v>
          </cell>
        </row>
        <row r="33">
          <cell r="BI33">
            <v>184417698.24000001</v>
          </cell>
        </row>
        <row r="34">
          <cell r="BI34">
            <v>202303500</v>
          </cell>
        </row>
        <row r="35">
          <cell r="BI35">
            <v>208100188.81</v>
          </cell>
        </row>
        <row r="36">
          <cell r="BI36">
            <v>217896049.07999998</v>
          </cell>
        </row>
        <row r="37">
          <cell r="BI37">
            <v>238602506.24000001</v>
          </cell>
        </row>
        <row r="38">
          <cell r="BI38">
            <v>240948416.25</v>
          </cell>
        </row>
        <row r="39">
          <cell r="BI39">
            <v>265084191.46000001</v>
          </cell>
        </row>
        <row r="40">
          <cell r="BI40">
            <v>278501923.94</v>
          </cell>
        </row>
        <row r="41">
          <cell r="BI41">
            <v>291136300.91999996</v>
          </cell>
        </row>
        <row r="42">
          <cell r="BI42">
            <v>291535820.80000001</v>
          </cell>
        </row>
        <row r="43">
          <cell r="BI43">
            <v>295572801.41999996</v>
          </cell>
        </row>
        <row r="44">
          <cell r="BI44">
            <v>296360743.06999999</v>
          </cell>
        </row>
        <row r="45">
          <cell r="BI45">
            <v>301294973.55000001</v>
          </cell>
        </row>
        <row r="46">
          <cell r="BI46">
            <v>316038929.57999998</v>
          </cell>
        </row>
        <row r="47">
          <cell r="BI47">
            <v>336722868.30000001</v>
          </cell>
        </row>
        <row r="48">
          <cell r="BI48">
            <v>351835997.69999999</v>
          </cell>
        </row>
        <row r="49">
          <cell r="BI49">
            <v>355531346.72000003</v>
          </cell>
        </row>
        <row r="50">
          <cell r="BI50">
            <v>361113387.38999999</v>
          </cell>
        </row>
        <row r="51">
          <cell r="BI51">
            <v>368097600</v>
          </cell>
        </row>
        <row r="52">
          <cell r="BI52">
            <v>377759385.13999999</v>
          </cell>
        </row>
        <row r="53">
          <cell r="BI53">
            <v>385718376.13999999</v>
          </cell>
        </row>
        <row r="54">
          <cell r="BI54">
            <v>406146906.88</v>
          </cell>
        </row>
        <row r="55">
          <cell r="BI55">
            <v>425074304.69999999</v>
          </cell>
        </row>
        <row r="56">
          <cell r="BI56">
            <v>427686108.60000002</v>
          </cell>
        </row>
        <row r="57">
          <cell r="BI57">
            <v>441217608.06</v>
          </cell>
        </row>
        <row r="58">
          <cell r="BI58">
            <v>448436878.24000001</v>
          </cell>
        </row>
        <row r="59">
          <cell r="BI59">
            <v>482965841.11000007</v>
          </cell>
        </row>
        <row r="60">
          <cell r="BI60">
            <v>487874036.53999996</v>
          </cell>
        </row>
        <row r="61">
          <cell r="BI61">
            <v>490799186.46000004</v>
          </cell>
        </row>
        <row r="62">
          <cell r="BI62">
            <v>494084567.52000004</v>
          </cell>
        </row>
        <row r="63">
          <cell r="BI63">
            <v>501527199.59999996</v>
          </cell>
        </row>
        <row r="64">
          <cell r="BI64">
            <v>523500202.41000003</v>
          </cell>
        </row>
        <row r="65">
          <cell r="BI65">
            <v>524616154.92000002</v>
          </cell>
        </row>
        <row r="66">
          <cell r="BI66">
            <v>543662647.68000007</v>
          </cell>
        </row>
        <row r="67">
          <cell r="BI67">
            <v>554918052.62</v>
          </cell>
        </row>
        <row r="68">
          <cell r="BI68">
            <v>556729007.20000005</v>
          </cell>
        </row>
        <row r="69">
          <cell r="BI69">
            <v>591534881.70000005</v>
          </cell>
        </row>
        <row r="70">
          <cell r="BI70">
            <v>600687088.10000002</v>
          </cell>
        </row>
        <row r="71">
          <cell r="BI71">
            <v>609562438.54999995</v>
          </cell>
        </row>
        <row r="72">
          <cell r="BI72">
            <v>629533544.63999999</v>
          </cell>
        </row>
        <row r="73">
          <cell r="BI73">
            <v>666341926.03999996</v>
          </cell>
        </row>
        <row r="74">
          <cell r="BI74">
            <v>692115492.04000008</v>
          </cell>
        </row>
        <row r="75">
          <cell r="BI75">
            <v>730976122.50000012</v>
          </cell>
        </row>
        <row r="76">
          <cell r="BI76">
            <v>733801588.79999995</v>
          </cell>
        </row>
        <row r="77">
          <cell r="BI77">
            <v>754212851.10000002</v>
          </cell>
        </row>
        <row r="78">
          <cell r="BI78">
            <v>770129462.63999999</v>
          </cell>
        </row>
        <row r="79">
          <cell r="BI79">
            <v>783366432</v>
          </cell>
        </row>
        <row r="80">
          <cell r="BI80">
            <v>787156732.70000005</v>
          </cell>
        </row>
        <row r="81">
          <cell r="BI81">
            <v>854797034</v>
          </cell>
        </row>
        <row r="82">
          <cell r="BI82">
            <v>858068114.72000003</v>
          </cell>
        </row>
        <row r="83">
          <cell r="BI83">
            <v>880812394</v>
          </cell>
        </row>
        <row r="84">
          <cell r="BI84">
            <v>900907237.39999998</v>
          </cell>
        </row>
        <row r="85">
          <cell r="BI85">
            <v>1022535124.24</v>
          </cell>
        </row>
        <row r="86">
          <cell r="BI86">
            <v>1023660936.16</v>
          </cell>
        </row>
        <row r="87">
          <cell r="BI87">
            <v>1044620900.08</v>
          </cell>
        </row>
        <row r="88">
          <cell r="BI88">
            <v>1152881310</v>
          </cell>
        </row>
        <row r="89">
          <cell r="BI89">
            <v>1163072327.97</v>
          </cell>
        </row>
        <row r="90">
          <cell r="BI90">
            <v>1222083850.1800001</v>
          </cell>
        </row>
        <row r="91">
          <cell r="BI91">
            <v>1227123171.5999999</v>
          </cell>
        </row>
        <row r="92">
          <cell r="BI92">
            <v>1248064603.6499999</v>
          </cell>
        </row>
        <row r="93">
          <cell r="BI93">
            <v>1249407574.74</v>
          </cell>
        </row>
        <row r="94">
          <cell r="BI94">
            <v>1259790136</v>
          </cell>
        </row>
        <row r="95">
          <cell r="BI95">
            <v>1373265916.77</v>
          </cell>
        </row>
        <row r="96">
          <cell r="BI96">
            <v>1398318399.3899999</v>
          </cell>
        </row>
        <row r="97">
          <cell r="BI97">
            <v>1411219294</v>
          </cell>
        </row>
        <row r="98">
          <cell r="BI98">
            <v>1469768062.3199999</v>
          </cell>
        </row>
        <row r="99">
          <cell r="BI99">
            <v>1480447614.3800001</v>
          </cell>
        </row>
        <row r="100">
          <cell r="BI100">
            <v>1608631080.1599998</v>
          </cell>
        </row>
        <row r="101">
          <cell r="BI101">
            <v>1636129000</v>
          </cell>
        </row>
        <row r="102">
          <cell r="BI102">
            <v>1729347528.9599998</v>
          </cell>
        </row>
        <row r="103">
          <cell r="BI103">
            <v>1788795904.4999998</v>
          </cell>
        </row>
        <row r="104">
          <cell r="BI104">
            <v>1839930000</v>
          </cell>
        </row>
        <row r="105">
          <cell r="BI105">
            <v>1851374374.1100001</v>
          </cell>
        </row>
        <row r="106">
          <cell r="BI106">
            <v>1851374374.1100001</v>
          </cell>
        </row>
        <row r="107">
          <cell r="BI107">
            <v>1855731705.6900001</v>
          </cell>
        </row>
        <row r="108">
          <cell r="BI108">
            <v>1880272378.9199998</v>
          </cell>
        </row>
        <row r="109">
          <cell r="BI109">
            <v>1979186683.54</v>
          </cell>
        </row>
        <row r="110">
          <cell r="BI110">
            <v>2068046497.4400001</v>
          </cell>
        </row>
        <row r="111">
          <cell r="BI111">
            <v>2093620693.5</v>
          </cell>
        </row>
        <row r="112">
          <cell r="BI112">
            <v>2113946023.2</v>
          </cell>
        </row>
        <row r="113">
          <cell r="BI113">
            <v>2159610901.3499999</v>
          </cell>
        </row>
        <row r="114">
          <cell r="BI114">
            <v>2161227844.6500001</v>
          </cell>
        </row>
        <row r="115">
          <cell r="BI115">
            <v>2190860579.52</v>
          </cell>
        </row>
        <row r="116">
          <cell r="BI116">
            <v>2219646119.52</v>
          </cell>
        </row>
        <row r="117">
          <cell r="BI117">
            <v>2350386408.96</v>
          </cell>
        </row>
        <row r="118">
          <cell r="BI118">
            <v>2355104466.9299998</v>
          </cell>
        </row>
        <row r="119">
          <cell r="BI119">
            <v>2457785777.6900001</v>
          </cell>
        </row>
        <row r="120">
          <cell r="BI120">
            <v>2458269088.8000002</v>
          </cell>
        </row>
        <row r="121">
          <cell r="BI121">
            <v>2676150570.9400001</v>
          </cell>
        </row>
        <row r="122">
          <cell r="BI122">
            <v>2745815230.7800002</v>
          </cell>
        </row>
        <row r="123">
          <cell r="BI123">
            <v>2791680149.25</v>
          </cell>
        </row>
        <row r="124">
          <cell r="BI124">
            <v>2918088063</v>
          </cell>
        </row>
        <row r="125">
          <cell r="BI125">
            <v>3194044660.8000002</v>
          </cell>
        </row>
        <row r="126">
          <cell r="BI126">
            <v>3358530096.8099999</v>
          </cell>
        </row>
        <row r="127">
          <cell r="BI127">
            <v>3400411187.8000002</v>
          </cell>
        </row>
        <row r="128">
          <cell r="BI128">
            <v>3462685726.2399998</v>
          </cell>
        </row>
        <row r="129">
          <cell r="BI129">
            <v>3582486798</v>
          </cell>
        </row>
        <row r="130">
          <cell r="BI130">
            <v>3812531579.9999995</v>
          </cell>
        </row>
        <row r="131">
          <cell r="BI131">
            <v>4173812291.5499997</v>
          </cell>
        </row>
        <row r="132">
          <cell r="BI132">
            <v>4462247659.5</v>
          </cell>
        </row>
        <row r="133">
          <cell r="BI133">
            <v>4491133057.96</v>
          </cell>
        </row>
        <row r="134">
          <cell r="BI134">
            <v>4525242101.6400003</v>
          </cell>
        </row>
        <row r="135">
          <cell r="BI135">
            <v>4795500000</v>
          </cell>
        </row>
        <row r="136">
          <cell r="BI136">
            <v>4811660606.3599997</v>
          </cell>
        </row>
        <row r="137">
          <cell r="BI137">
            <v>5269600780.7999992</v>
          </cell>
        </row>
        <row r="138">
          <cell r="BI138">
            <v>5599733859.7199993</v>
          </cell>
        </row>
        <row r="139">
          <cell r="BI139">
            <v>5618275393.1400003</v>
          </cell>
        </row>
        <row r="140">
          <cell r="BI140">
            <v>5795760369.3499994</v>
          </cell>
        </row>
        <row r="141">
          <cell r="BI141">
            <v>5809183505.9400005</v>
          </cell>
        </row>
        <row r="142">
          <cell r="BI142">
            <v>7159161018.1199999</v>
          </cell>
        </row>
        <row r="143">
          <cell r="BI143">
            <v>7686995198.499999</v>
          </cell>
        </row>
        <row r="144">
          <cell r="BI144">
            <v>8106241004.5900002</v>
          </cell>
        </row>
        <row r="145">
          <cell r="BI145">
            <v>8188364710.5600004</v>
          </cell>
        </row>
        <row r="146">
          <cell r="BI146">
            <v>9071958448.2999992</v>
          </cell>
        </row>
        <row r="147">
          <cell r="BI147">
            <v>10133568851.49</v>
          </cell>
        </row>
        <row r="148">
          <cell r="BI148">
            <v>10247046654.779999</v>
          </cell>
        </row>
        <row r="149">
          <cell r="BI149">
            <v>10279650892.5</v>
          </cell>
        </row>
        <row r="150">
          <cell r="BI150">
            <v>10703951085.440001</v>
          </cell>
        </row>
        <row r="151">
          <cell r="BI151">
            <v>11061921738.279999</v>
          </cell>
        </row>
        <row r="152">
          <cell r="BI152">
            <v>11157292459.039999</v>
          </cell>
        </row>
        <row r="153">
          <cell r="BI153">
            <v>12174687771.24</v>
          </cell>
        </row>
        <row r="154">
          <cell r="BI154">
            <v>12414069005</v>
          </cell>
        </row>
        <row r="155">
          <cell r="BI155">
            <v>13129942244.560001</v>
          </cell>
        </row>
        <row r="156">
          <cell r="BI156">
            <v>14337174313.92</v>
          </cell>
        </row>
        <row r="157">
          <cell r="BI157">
            <v>15276149191.68</v>
          </cell>
        </row>
        <row r="158">
          <cell r="BI158">
            <v>16590142991</v>
          </cell>
        </row>
        <row r="159">
          <cell r="BI159">
            <v>18102102467.75</v>
          </cell>
        </row>
        <row r="160">
          <cell r="BI160">
            <v>21505691387.940002</v>
          </cell>
        </row>
        <row r="161">
          <cell r="BI161">
            <v>22146473143.400002</v>
          </cell>
        </row>
        <row r="162">
          <cell r="BI162">
            <v>22630310452.5</v>
          </cell>
        </row>
        <row r="163">
          <cell r="BI163">
            <v>24736495005.480003</v>
          </cell>
        </row>
        <row r="164">
          <cell r="BI164">
            <v>26327041045.560001</v>
          </cell>
        </row>
        <row r="165">
          <cell r="BI165">
            <v>28278481590</v>
          </cell>
        </row>
        <row r="166">
          <cell r="BI166">
            <v>29709758100</v>
          </cell>
        </row>
        <row r="167">
          <cell r="BI167">
            <v>34727570055.75</v>
          </cell>
        </row>
        <row r="168">
          <cell r="BI168">
            <v>36529832595.5</v>
          </cell>
        </row>
        <row r="169">
          <cell r="BI169">
            <v>39490634600</v>
          </cell>
        </row>
        <row r="170">
          <cell r="BI170">
            <v>42043276684.800003</v>
          </cell>
        </row>
        <row r="171">
          <cell r="BI171">
            <v>43714852350.18</v>
          </cell>
        </row>
        <row r="172">
          <cell r="BI172">
            <v>44925922291.560005</v>
          </cell>
        </row>
        <row r="173">
          <cell r="BI173">
            <v>50097796150.150002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668E51-2C04-4F79-AD9D-72389F690F8A}">
  <dimension ref="A1:CF188"/>
  <sheetViews>
    <sheetView tabSelected="1" workbookViewId="0"/>
  </sheetViews>
  <sheetFormatPr baseColWidth="10" defaultColWidth="8.83203125" defaultRowHeight="15" x14ac:dyDescent="0.2"/>
  <cols>
    <col min="1" max="1" width="6" bestFit="1" customWidth="1"/>
    <col min="2" max="2" width="10.6640625" bestFit="1" customWidth="1"/>
    <col min="3" max="3" width="1.6640625" customWidth="1"/>
    <col min="4" max="4" width="10.6640625" customWidth="1"/>
    <col min="5" max="5" width="1.6640625" customWidth="1"/>
    <col min="6" max="6" width="7" customWidth="1"/>
    <col min="7" max="7" width="1.6640625" customWidth="1"/>
    <col min="8" max="8" width="32.5" customWidth="1"/>
    <col min="9" max="9" width="1.6640625" customWidth="1"/>
    <col min="10" max="10" width="8.6640625" customWidth="1"/>
    <col min="11" max="11" width="1.6640625" customWidth="1"/>
    <col min="12" max="12" width="10.5" customWidth="1"/>
    <col min="13" max="13" width="1.6640625" customWidth="1"/>
    <col min="14" max="14" width="10.5" customWidth="1"/>
    <col min="15" max="15" width="1.6640625" customWidth="1"/>
    <col min="16" max="16" width="11.6640625" customWidth="1"/>
    <col min="17" max="17" width="1.6640625" customWidth="1"/>
    <col min="18" max="18" width="10.1640625" customWidth="1"/>
    <col min="19" max="19" width="1.6640625" customWidth="1"/>
    <col min="20" max="20" width="10.33203125" customWidth="1"/>
    <col min="21" max="21" width="1.6640625" customWidth="1"/>
    <col min="22" max="22" width="11.6640625" customWidth="1"/>
    <col min="23" max="23" width="1.6640625" customWidth="1"/>
    <col min="24" max="24" width="10.6640625" customWidth="1"/>
    <col min="25" max="25" width="1.6640625" customWidth="1"/>
    <col min="26" max="26" width="10.33203125" customWidth="1"/>
    <col min="27" max="27" width="1.6640625" customWidth="1"/>
    <col min="28" max="28" width="10.33203125" customWidth="1"/>
    <col min="29" max="29" width="1.6640625" customWidth="1"/>
    <col min="30" max="30" width="10.33203125" customWidth="1"/>
    <col min="31" max="31" width="1.6640625" customWidth="1"/>
    <col min="32" max="32" width="10.33203125" customWidth="1"/>
    <col min="33" max="33" width="1.6640625" customWidth="1"/>
    <col min="34" max="34" width="11.5" customWidth="1"/>
    <col min="35" max="35" width="1.6640625" customWidth="1"/>
    <col min="36" max="36" width="10.5" customWidth="1"/>
    <col min="37" max="37" width="1.6640625" style="128" customWidth="1"/>
    <col min="38" max="38" width="7.83203125" customWidth="1"/>
    <col min="39" max="39" width="1.6640625" customWidth="1"/>
    <col min="40" max="40" width="8.6640625" customWidth="1"/>
    <col min="41" max="41" width="1.6640625" customWidth="1"/>
    <col min="42" max="42" width="8.6640625" customWidth="1"/>
    <col min="43" max="43" width="1.6640625" customWidth="1"/>
    <col min="44" max="44" width="11.6640625" customWidth="1"/>
    <col min="45" max="45" width="1.6640625" customWidth="1"/>
    <col min="46" max="46" width="9.6640625" customWidth="1"/>
    <col min="47" max="47" width="1.6640625" customWidth="1"/>
    <col min="48" max="48" width="9.6640625" customWidth="1"/>
    <col min="49" max="49" width="1.6640625" customWidth="1"/>
    <col min="50" max="50" width="11.5" customWidth="1"/>
    <col min="51" max="51" width="1.6640625" customWidth="1"/>
    <col min="52" max="52" width="12.6640625" customWidth="1"/>
    <col min="53" max="53" width="1.6640625" customWidth="1"/>
    <col min="54" max="54" width="12.6640625" customWidth="1"/>
    <col min="55" max="55" width="1.6640625" customWidth="1"/>
    <col min="56" max="56" width="12.5" customWidth="1"/>
    <col min="57" max="58" width="1.6640625" customWidth="1"/>
    <col min="59" max="59" width="15.33203125" customWidth="1"/>
    <col min="60" max="60" width="1.6640625" customWidth="1"/>
    <col min="61" max="61" width="17.5" customWidth="1"/>
    <col min="62" max="62" width="1.6640625" customWidth="1"/>
    <col min="63" max="63" width="10.6640625" bestFit="1" customWidth="1"/>
    <col min="64" max="64" width="1.6640625" customWidth="1"/>
    <col min="65" max="65" width="10.6640625" customWidth="1"/>
    <col min="66" max="66" width="1.6640625" customWidth="1"/>
    <col min="67" max="67" width="12.6640625" customWidth="1"/>
    <col min="68" max="68" width="1.6640625" customWidth="1"/>
    <col min="69" max="69" width="12.6640625" customWidth="1"/>
    <col min="70" max="70" width="1.6640625" customWidth="1"/>
    <col min="71" max="71" width="12.6640625" customWidth="1"/>
    <col min="72" max="72" width="1.6640625" customWidth="1"/>
    <col min="73" max="73" width="14.5" bestFit="1" customWidth="1"/>
    <col min="74" max="74" width="1.6640625" customWidth="1"/>
    <col min="75" max="75" width="8.6640625" customWidth="1"/>
    <col min="76" max="76" width="1.6640625" customWidth="1"/>
    <col min="77" max="77" width="3" bestFit="1" customWidth="1"/>
    <col min="78" max="78" width="1.6640625" customWidth="1"/>
  </cols>
  <sheetData>
    <row r="1" spans="1:84" ht="21" x14ac:dyDescent="0.25">
      <c r="B1" s="109" t="s">
        <v>296</v>
      </c>
      <c r="BV1" s="2"/>
      <c r="BW1" s="40"/>
      <c r="BX1" s="40"/>
      <c r="BY1" s="40"/>
      <c r="BZ1" s="40"/>
    </row>
    <row r="2" spans="1:84" x14ac:dyDescent="0.2">
      <c r="BV2" s="2"/>
      <c r="BW2" s="40"/>
      <c r="BX2" s="40"/>
      <c r="BY2" s="40"/>
      <c r="BZ2" s="40"/>
    </row>
    <row r="3" spans="1:84" ht="25" thickBot="1" x14ac:dyDescent="0.35">
      <c r="L3" s="135" t="s">
        <v>308</v>
      </c>
      <c r="M3" s="135"/>
      <c r="N3" s="135"/>
      <c r="O3" s="135"/>
      <c r="P3" s="135"/>
      <c r="Q3" s="135"/>
      <c r="R3" s="135"/>
      <c r="S3" s="135"/>
      <c r="AB3" s="40"/>
      <c r="AF3" s="40"/>
      <c r="AG3" s="2"/>
      <c r="AH3" s="40"/>
      <c r="AI3" s="2"/>
      <c r="AJ3" s="40"/>
      <c r="AK3" s="129"/>
      <c r="AL3" s="40"/>
      <c r="AM3" s="2"/>
      <c r="AN3" s="40"/>
      <c r="AO3" s="2"/>
      <c r="AP3" s="40"/>
      <c r="AQ3" s="2"/>
      <c r="AR3" s="40"/>
      <c r="AS3" s="2"/>
      <c r="AT3" s="40"/>
      <c r="AU3" s="2"/>
      <c r="AV3" s="40"/>
      <c r="AW3" s="2"/>
      <c r="AX3" s="40"/>
      <c r="AY3" s="2"/>
      <c r="AZ3" s="40"/>
      <c r="BA3" s="2"/>
      <c r="BB3" s="40"/>
      <c r="BC3" s="2"/>
      <c r="BD3" s="40"/>
      <c r="BE3" s="2"/>
      <c r="BF3" s="2"/>
      <c r="BG3" s="119"/>
      <c r="BH3" s="2"/>
      <c r="BI3" s="120"/>
      <c r="BJ3" s="2"/>
      <c r="BK3" s="40"/>
      <c r="BL3" s="2"/>
      <c r="BM3" s="40"/>
      <c r="BN3" s="2"/>
      <c r="BO3" s="40"/>
      <c r="BP3" s="2"/>
      <c r="BQ3" s="40"/>
      <c r="BR3" s="2"/>
      <c r="BS3" s="2"/>
      <c r="BT3" s="2"/>
      <c r="BU3" s="2"/>
      <c r="BV3" s="2"/>
      <c r="BW3" s="40"/>
      <c r="BX3" s="40"/>
      <c r="BY3" s="40"/>
      <c r="BZ3" s="40"/>
    </row>
    <row r="4" spans="1:84" x14ac:dyDescent="0.2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40"/>
      <c r="AC4" s="5"/>
      <c r="AD4" s="5"/>
      <c r="AE4" s="5"/>
      <c r="AF4" s="40"/>
      <c r="AG4" s="40"/>
      <c r="AH4" s="40"/>
      <c r="AI4" s="40"/>
      <c r="AJ4" s="40"/>
      <c r="AK4" s="13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40"/>
      <c r="BF4" s="40"/>
      <c r="BG4" s="119"/>
      <c r="BH4" s="40"/>
      <c r="BI4" s="120"/>
      <c r="BJ4" s="40"/>
      <c r="BK4" s="40"/>
      <c r="BL4" s="40"/>
      <c r="BM4" s="40"/>
      <c r="BN4" s="40"/>
      <c r="BO4" s="40"/>
      <c r="BP4" s="40"/>
      <c r="BQ4" s="40"/>
      <c r="BR4" s="40"/>
      <c r="BS4" s="40"/>
      <c r="BT4" s="40"/>
      <c r="BU4" s="40"/>
      <c r="BV4" s="40"/>
      <c r="BW4" s="40"/>
      <c r="BX4" s="40"/>
      <c r="BY4" s="40"/>
      <c r="BZ4" s="40"/>
      <c r="CA4" s="5"/>
      <c r="CB4" s="5"/>
      <c r="CC4" s="5"/>
      <c r="CD4" s="5"/>
      <c r="CE4" s="5"/>
      <c r="CF4" s="5"/>
    </row>
    <row r="5" spans="1:84" x14ac:dyDescent="0.2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137" t="s">
        <v>66</v>
      </c>
      <c r="AC5" s="137"/>
      <c r="AD5" s="137"/>
      <c r="AE5" s="5"/>
      <c r="AF5" s="5"/>
      <c r="AG5" s="5"/>
      <c r="AH5" s="5"/>
      <c r="AI5" s="5"/>
      <c r="AJ5" s="5"/>
      <c r="AK5" s="131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40"/>
      <c r="BW5" s="40"/>
      <c r="BX5" s="40"/>
      <c r="BY5" s="40"/>
      <c r="BZ5" s="40"/>
      <c r="CA5" s="5"/>
      <c r="CB5" s="5"/>
      <c r="CC5" s="5"/>
      <c r="CD5" s="5"/>
      <c r="CE5" s="5"/>
      <c r="CF5" s="5"/>
    </row>
    <row r="6" spans="1:84" x14ac:dyDescent="0.2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137" t="s">
        <v>79</v>
      </c>
      <c r="AC6" s="137"/>
      <c r="AD6" s="137"/>
      <c r="AE6" s="5"/>
      <c r="AF6" s="5"/>
      <c r="AG6" s="5"/>
      <c r="AH6" s="5"/>
      <c r="AI6" s="5"/>
      <c r="AJ6" s="5"/>
      <c r="AK6" s="131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40"/>
      <c r="BW6" s="40"/>
      <c r="BX6" s="40"/>
      <c r="BY6" s="40"/>
      <c r="BZ6" s="40"/>
      <c r="CA6" s="5"/>
      <c r="CB6" s="5"/>
      <c r="CC6" s="5"/>
      <c r="CD6" s="5"/>
      <c r="CE6" s="5"/>
      <c r="CF6" s="5"/>
    </row>
    <row r="7" spans="1:84" s="40" customFormat="1" ht="16" thickBot="1" x14ac:dyDescent="0.25">
      <c r="J7" s="40" t="s">
        <v>92</v>
      </c>
      <c r="N7" s="136" t="s">
        <v>304</v>
      </c>
      <c r="O7" s="136"/>
      <c r="P7" s="136"/>
      <c r="Q7" s="136"/>
      <c r="R7" s="136"/>
      <c r="S7" s="136"/>
      <c r="T7" s="136"/>
      <c r="V7" s="136" t="s">
        <v>305</v>
      </c>
      <c r="W7" s="136"/>
      <c r="X7" s="136"/>
      <c r="Y7" s="136"/>
      <c r="Z7" s="136"/>
      <c r="AB7" s="136" t="s">
        <v>93</v>
      </c>
      <c r="AC7" s="136"/>
      <c r="AD7" s="136"/>
      <c r="AF7" s="40" t="s">
        <v>67</v>
      </c>
      <c r="AH7" s="106" t="s">
        <v>306</v>
      </c>
      <c r="AJ7" s="40" t="s">
        <v>68</v>
      </c>
      <c r="AK7" s="130"/>
      <c r="AL7" s="40" t="s">
        <v>69</v>
      </c>
      <c r="AN7" s="40" t="s">
        <v>69</v>
      </c>
      <c r="AR7" s="40" t="s">
        <v>70</v>
      </c>
      <c r="AT7" s="40" t="s">
        <v>71</v>
      </c>
      <c r="AV7" s="40" t="s">
        <v>71</v>
      </c>
      <c r="AX7" s="40" t="s">
        <v>72</v>
      </c>
      <c r="AZ7" s="40" t="s">
        <v>71</v>
      </c>
      <c r="BB7" s="40" t="s">
        <v>73</v>
      </c>
      <c r="BD7" s="107" t="s">
        <v>74</v>
      </c>
      <c r="BG7" s="119"/>
      <c r="BI7" s="120"/>
      <c r="BK7" s="40" t="s">
        <v>75</v>
      </c>
      <c r="BM7" s="40" t="s">
        <v>75</v>
      </c>
      <c r="BO7" s="40" t="s">
        <v>76</v>
      </c>
      <c r="BQ7" s="40" t="s">
        <v>75</v>
      </c>
      <c r="BS7" s="40" t="s">
        <v>77</v>
      </c>
      <c r="BU7" s="108" t="s">
        <v>78</v>
      </c>
    </row>
    <row r="8" spans="1:84" s="40" customFormat="1" x14ac:dyDescent="0.2">
      <c r="B8" s="40" t="s">
        <v>83</v>
      </c>
      <c r="D8" s="40" t="s">
        <v>107</v>
      </c>
      <c r="F8" s="40" t="s">
        <v>108</v>
      </c>
      <c r="J8" s="40" t="s">
        <v>109</v>
      </c>
      <c r="L8" s="40" t="s">
        <v>110</v>
      </c>
      <c r="N8" s="40" t="s">
        <v>111</v>
      </c>
      <c r="P8" s="40" t="s">
        <v>112</v>
      </c>
      <c r="R8" s="115" t="s">
        <v>113</v>
      </c>
      <c r="T8" s="40" t="s">
        <v>114</v>
      </c>
      <c r="V8" s="40" t="s">
        <v>111</v>
      </c>
      <c r="X8" s="116" t="s">
        <v>115</v>
      </c>
      <c r="Z8" s="40" t="s">
        <v>114</v>
      </c>
      <c r="AB8" s="40" t="s">
        <v>111</v>
      </c>
      <c r="AD8" s="117" t="s">
        <v>307</v>
      </c>
      <c r="AF8" s="40" t="s">
        <v>80</v>
      </c>
      <c r="AH8" s="106" t="s">
        <v>81</v>
      </c>
      <c r="AJ8" s="40" t="s">
        <v>82</v>
      </c>
      <c r="AK8" s="130"/>
      <c r="AL8" s="40" t="s">
        <v>83</v>
      </c>
      <c r="AN8" s="40" t="s">
        <v>84</v>
      </c>
      <c r="AP8" s="40" t="s">
        <v>85</v>
      </c>
      <c r="AR8" s="40" t="s">
        <v>86</v>
      </c>
      <c r="AT8" s="40" t="s">
        <v>87</v>
      </c>
      <c r="AV8" s="40" t="s">
        <v>87</v>
      </c>
      <c r="AX8" s="40" t="s">
        <v>88</v>
      </c>
      <c r="AZ8" s="40" t="s">
        <v>87</v>
      </c>
      <c r="BB8" s="40" t="s">
        <v>89</v>
      </c>
      <c r="BD8" s="107" t="s">
        <v>81</v>
      </c>
      <c r="BG8" s="119" t="s">
        <v>90</v>
      </c>
      <c r="BI8" s="120" t="s">
        <v>91</v>
      </c>
      <c r="BK8" s="40" t="s">
        <v>87</v>
      </c>
      <c r="BM8" s="40" t="s">
        <v>87</v>
      </c>
      <c r="BO8" s="40" t="s">
        <v>88</v>
      </c>
      <c r="BQ8" s="40" t="s">
        <v>87</v>
      </c>
      <c r="BS8" s="40" t="s">
        <v>89</v>
      </c>
      <c r="BU8" s="108" t="s">
        <v>81</v>
      </c>
    </row>
    <row r="9" spans="1:84" s="40" customFormat="1" ht="16" thickBot="1" x14ac:dyDescent="0.25">
      <c r="B9" s="105" t="s">
        <v>116</v>
      </c>
      <c r="D9" s="105" t="s">
        <v>116</v>
      </c>
      <c r="F9" s="105" t="s">
        <v>117</v>
      </c>
      <c r="H9" s="110" t="s">
        <v>100</v>
      </c>
      <c r="J9" s="111" t="s">
        <v>118</v>
      </c>
      <c r="L9" s="105" t="s">
        <v>119</v>
      </c>
      <c r="N9" s="105" t="s">
        <v>120</v>
      </c>
      <c r="P9" s="105" t="s">
        <v>121</v>
      </c>
      <c r="R9" s="112" t="s">
        <v>98</v>
      </c>
      <c r="T9" s="105" t="s">
        <v>122</v>
      </c>
      <c r="V9" s="105" t="s">
        <v>123</v>
      </c>
      <c r="X9" s="113" t="s">
        <v>98</v>
      </c>
      <c r="Z9" s="105" t="s">
        <v>122</v>
      </c>
      <c r="AB9" s="105" t="s">
        <v>124</v>
      </c>
      <c r="AD9" s="114" t="s">
        <v>98</v>
      </c>
      <c r="AF9" s="104" t="s">
        <v>94</v>
      </c>
      <c r="AH9" s="121" t="s">
        <v>95</v>
      </c>
      <c r="AJ9" s="104" t="s">
        <v>96</v>
      </c>
      <c r="AK9" s="130"/>
      <c r="AL9" s="104" t="s">
        <v>97</v>
      </c>
      <c r="AN9" s="104" t="s">
        <v>97</v>
      </c>
      <c r="AP9" s="104" t="s">
        <v>98</v>
      </c>
      <c r="AR9" s="104" t="s">
        <v>99</v>
      </c>
      <c r="AT9" s="104" t="s">
        <v>100</v>
      </c>
      <c r="AV9" s="104" t="s">
        <v>101</v>
      </c>
      <c r="AX9" s="104" t="s">
        <v>102</v>
      </c>
      <c r="AZ9" s="104" t="s">
        <v>100</v>
      </c>
      <c r="BB9" s="104" t="s">
        <v>100</v>
      </c>
      <c r="BD9" s="122" t="s">
        <v>95</v>
      </c>
      <c r="BG9" s="123" t="s">
        <v>103</v>
      </c>
      <c r="BI9" s="124" t="s">
        <v>104</v>
      </c>
      <c r="BK9" s="104" t="s">
        <v>100</v>
      </c>
      <c r="BM9" s="104" t="s">
        <v>101</v>
      </c>
      <c r="BO9" s="104" t="s">
        <v>102</v>
      </c>
      <c r="BQ9" s="104" t="s">
        <v>100</v>
      </c>
      <c r="BR9" s="105"/>
      <c r="BS9" s="104" t="s">
        <v>100</v>
      </c>
      <c r="BU9" s="125" t="s">
        <v>95</v>
      </c>
      <c r="BV9" s="118"/>
      <c r="BW9" s="104" t="s">
        <v>105</v>
      </c>
      <c r="CA9" s="104" t="s">
        <v>106</v>
      </c>
    </row>
    <row r="10" spans="1:84" x14ac:dyDescent="0.2">
      <c r="A10" s="43">
        <v>1</v>
      </c>
      <c r="B10" s="84">
        <v>40513</v>
      </c>
      <c r="D10" s="84">
        <v>40526</v>
      </c>
      <c r="E10" s="5"/>
      <c r="F10">
        <v>13</v>
      </c>
      <c r="H10" s="85" t="s">
        <v>125</v>
      </c>
      <c r="J10" s="59">
        <v>7</v>
      </c>
      <c r="K10" s="5"/>
      <c r="L10" s="44">
        <v>0.24146257330113835</v>
      </c>
      <c r="M10" s="86"/>
      <c r="N10" s="86">
        <v>28.99</v>
      </c>
      <c r="O10" s="86"/>
      <c r="P10" s="86">
        <v>30.08</v>
      </c>
      <c r="Q10" s="86"/>
      <c r="R10" s="44">
        <v>3.7599172128320202E-2</v>
      </c>
      <c r="S10" s="86"/>
      <c r="T10" s="44">
        <v>0.15571428571428569</v>
      </c>
      <c r="U10" s="86"/>
      <c r="V10" s="86">
        <v>29.11</v>
      </c>
      <c r="W10" s="86"/>
      <c r="X10" s="44">
        <v>4.1393583994480121E-3</v>
      </c>
      <c r="Y10" s="86"/>
      <c r="Z10" s="44">
        <v>1.7142857142857286E-2</v>
      </c>
      <c r="AA10" s="86"/>
      <c r="AB10" s="86">
        <v>26.37</v>
      </c>
      <c r="AC10" s="86"/>
      <c r="AD10" s="44">
        <v>0.15108658157985544</v>
      </c>
      <c r="AE10" s="86"/>
      <c r="AF10" s="56">
        <v>6.9035361633893219E-2</v>
      </c>
      <c r="AG10" s="5"/>
      <c r="AH10" s="6">
        <v>8.205121994596222E-2</v>
      </c>
      <c r="AJ10" s="44">
        <v>-9.0375991721283078E-2</v>
      </c>
      <c r="AL10">
        <v>118.49</v>
      </c>
      <c r="AN10">
        <v>126.67</v>
      </c>
      <c r="AP10" s="44">
        <v>6.9035361633893219E-2</v>
      </c>
      <c r="AR10" s="44">
        <v>1.2367086229569793</v>
      </c>
      <c r="AT10">
        <v>26.08</v>
      </c>
      <c r="AV10" s="45">
        <v>129.30000000000001</v>
      </c>
      <c r="AX10" s="46">
        <v>2.0762611510223492E-2</v>
      </c>
      <c r="AZ10" s="46">
        <v>-1.0997345468335331E-2</v>
      </c>
      <c r="BB10" s="46">
        <v>0.14108313211452228</v>
      </c>
      <c r="BD10" s="44">
        <v>0.12032052060429879</v>
      </c>
      <c r="BG10" s="50">
        <v>21026645</v>
      </c>
      <c r="BI10" s="47">
        <v>609562438.54999995</v>
      </c>
      <c r="BK10" s="51">
        <v>28.07</v>
      </c>
      <c r="BL10" s="51"/>
      <c r="BM10" s="51">
        <v>133.43</v>
      </c>
      <c r="BN10" s="51"/>
      <c r="BO10" s="46">
        <v>5.3367016657456419E-2</v>
      </c>
      <c r="BP10" s="51"/>
      <c r="BQ10" s="48">
        <v>6.4467197572999596E-2</v>
      </c>
      <c r="BR10" s="48"/>
      <c r="BS10" s="46">
        <v>0.20972749223870313</v>
      </c>
      <c r="BT10" s="48"/>
      <c r="BU10" s="46">
        <v>0.15636047558124672</v>
      </c>
      <c r="BV10" s="51"/>
      <c r="BW10" s="51"/>
    </row>
    <row r="11" spans="1:84" x14ac:dyDescent="0.2">
      <c r="A11" s="43">
        <v>2</v>
      </c>
      <c r="B11" s="84">
        <v>40926</v>
      </c>
      <c r="D11" s="84">
        <v>40945</v>
      </c>
      <c r="E11" s="5"/>
      <c r="F11">
        <v>19</v>
      </c>
      <c r="H11" s="85" t="s">
        <v>126</v>
      </c>
      <c r="J11" s="87">
        <v>5</v>
      </c>
      <c r="K11" s="5"/>
      <c r="L11" s="44">
        <v>8.5866391894212607E-2</v>
      </c>
      <c r="M11" s="86"/>
      <c r="N11" s="86">
        <v>58.23</v>
      </c>
      <c r="O11" s="86"/>
      <c r="P11" s="86">
        <v>62.8</v>
      </c>
      <c r="Q11" s="86"/>
      <c r="R11" s="44">
        <v>7.8481882191310248E-2</v>
      </c>
      <c r="S11" s="5"/>
      <c r="T11" s="44">
        <v>0.91400000000000003</v>
      </c>
      <c r="U11" s="86"/>
      <c r="V11" s="88">
        <v>65.8</v>
      </c>
      <c r="W11" s="86"/>
      <c r="X11" s="44">
        <v>0.13000171732783783</v>
      </c>
      <c r="Y11" s="5"/>
      <c r="Z11" s="44">
        <v>1.514</v>
      </c>
      <c r="AA11" s="86"/>
      <c r="AB11" s="86">
        <v>65.83</v>
      </c>
      <c r="AC11" s="86"/>
      <c r="AD11" s="44">
        <v>0.21638330757341584</v>
      </c>
      <c r="AE11" s="5"/>
      <c r="AF11" s="56">
        <v>2.8141010935229624E-2</v>
      </c>
      <c r="AG11" s="5"/>
      <c r="AH11" s="6">
        <v>0.1882422966381862</v>
      </c>
      <c r="AJ11" s="44">
        <v>0.1305169156792032</v>
      </c>
      <c r="AK11" s="132"/>
      <c r="AL11" s="86">
        <v>130.77000000000001</v>
      </c>
      <c r="AM11" s="86"/>
      <c r="AN11" s="86">
        <v>134.44999999999999</v>
      </c>
      <c r="AO11" s="86"/>
      <c r="AP11" s="44">
        <v>2.8141010935229624E-2</v>
      </c>
      <c r="AR11" s="44">
        <v>1.0376668650624947</v>
      </c>
      <c r="AS11" s="86"/>
      <c r="AT11" s="89">
        <v>59.56</v>
      </c>
      <c r="AU11" s="86"/>
      <c r="AV11" s="86">
        <v>134.75</v>
      </c>
      <c r="AW11" s="86"/>
      <c r="AX11" s="46">
        <v>2.2313127556713381E-3</v>
      </c>
      <c r="AZ11" s="46">
        <v>-9.5245328877411453E-2</v>
      </c>
      <c r="BB11" s="46">
        <v>0.10870685213807318</v>
      </c>
      <c r="BD11" s="44">
        <v>0.10647553938240184</v>
      </c>
      <c r="BE11" s="86"/>
      <c r="BF11" s="86"/>
      <c r="BG11" s="90">
        <v>5075954</v>
      </c>
      <c r="BH11" s="86"/>
      <c r="BI11" s="47">
        <v>295572801.41999996</v>
      </c>
      <c r="BJ11" s="86"/>
      <c r="BK11" s="87">
        <v>56.51</v>
      </c>
      <c r="BL11" s="87"/>
      <c r="BM11" s="87">
        <v>139.79</v>
      </c>
      <c r="BN11" s="89"/>
      <c r="BO11" s="46">
        <v>3.9717367050948339E-2</v>
      </c>
      <c r="BP11" s="51"/>
      <c r="BQ11" s="48">
        <v>-0.14157678869816195</v>
      </c>
      <c r="BR11" s="48"/>
      <c r="BS11" s="46">
        <v>5.6328353082603533E-2</v>
      </c>
      <c r="BT11" s="48"/>
      <c r="BU11" s="46">
        <v>1.6610986031655194E-2</v>
      </c>
      <c r="BV11" s="51"/>
      <c r="BW11" s="51"/>
    </row>
    <row r="12" spans="1:84" x14ac:dyDescent="0.2">
      <c r="A12" s="43">
        <v>3</v>
      </c>
      <c r="B12" s="84">
        <v>41184</v>
      </c>
      <c r="D12" s="84">
        <v>41226</v>
      </c>
      <c r="E12" s="5"/>
      <c r="F12">
        <v>42</v>
      </c>
      <c r="H12" s="85" t="s">
        <v>127</v>
      </c>
      <c r="J12" s="87">
        <v>1.2375</v>
      </c>
      <c r="K12" s="5"/>
      <c r="L12" s="44">
        <v>4.038838120104439E-2</v>
      </c>
      <c r="M12" s="5"/>
      <c r="N12" s="86">
        <v>30.64</v>
      </c>
      <c r="O12" s="5"/>
      <c r="P12" s="86">
        <v>31.61</v>
      </c>
      <c r="Q12" s="5"/>
      <c r="R12" s="44">
        <v>3.165796344647509E-2</v>
      </c>
      <c r="S12" s="5"/>
      <c r="T12" s="44">
        <v>0.78383838383838289</v>
      </c>
      <c r="V12" s="88">
        <v>32.119999999999997</v>
      </c>
      <c r="W12" s="5"/>
      <c r="X12" s="44">
        <v>4.8302872062663038E-2</v>
      </c>
      <c r="Y12" s="5"/>
      <c r="Z12" s="44">
        <v>1.1959595959595934</v>
      </c>
      <c r="AA12" s="5"/>
      <c r="AB12" s="86">
        <v>30.51</v>
      </c>
      <c r="AC12" s="5"/>
      <c r="AD12" s="44">
        <v>3.6145561357702416E-2</v>
      </c>
      <c r="AE12" s="5"/>
      <c r="AF12" s="56">
        <v>-4.6435986159169607E-2</v>
      </c>
      <c r="AG12" s="5"/>
      <c r="AH12" s="6">
        <v>8.2581547516872023E-2</v>
      </c>
      <c r="AJ12" s="44">
        <v>-4.2428198433419606E-3</v>
      </c>
      <c r="AL12" s="45">
        <v>144.5</v>
      </c>
      <c r="AN12">
        <v>137.79</v>
      </c>
      <c r="AP12" s="44">
        <v>-4.6435986159169607E-2</v>
      </c>
      <c r="AR12" s="44">
        <v>0.96628634523371382</v>
      </c>
      <c r="AT12">
        <v>35.24</v>
      </c>
      <c r="AV12">
        <v>142.63</v>
      </c>
      <c r="AX12" s="46">
        <v>3.5125916249365001E-2</v>
      </c>
      <c r="AZ12" s="46">
        <v>0.15503113733202228</v>
      </c>
      <c r="BB12" s="46">
        <v>0.19051892950391647</v>
      </c>
      <c r="BD12" s="44">
        <v>0.15539301325455146</v>
      </c>
      <c r="BG12" s="50">
        <v>4249909</v>
      </c>
      <c r="BI12" s="47">
        <v>130217211.76000001</v>
      </c>
      <c r="BK12" s="49">
        <v>38.78</v>
      </c>
      <c r="BL12" s="49"/>
      <c r="BM12" s="49">
        <v>147.07</v>
      </c>
      <c r="BN12" s="51"/>
      <c r="BO12" s="46">
        <v>6.7348864213658474E-2</v>
      </c>
      <c r="BP12" s="51"/>
      <c r="BQ12" s="48">
        <v>0.27105866928875777</v>
      </c>
      <c r="BR12" s="48"/>
      <c r="BS12" s="46">
        <v>0.30605417754569175</v>
      </c>
      <c r="BT12" s="48"/>
      <c r="BU12" s="46">
        <v>0.23870531333203326</v>
      </c>
      <c r="BV12" s="51"/>
      <c r="BW12" s="51"/>
    </row>
    <row r="13" spans="1:84" x14ac:dyDescent="0.2">
      <c r="A13" s="43">
        <v>4</v>
      </c>
      <c r="B13" s="84">
        <v>41197</v>
      </c>
      <c r="D13" s="84">
        <v>41205</v>
      </c>
      <c r="E13" s="84"/>
      <c r="F13">
        <v>8</v>
      </c>
      <c r="H13" s="85" t="s">
        <v>128</v>
      </c>
      <c r="J13" s="87">
        <v>12.85</v>
      </c>
      <c r="K13" s="5"/>
      <c r="L13" s="44">
        <v>8.6415601882985887E-2</v>
      </c>
      <c r="M13" s="5"/>
      <c r="N13" s="86">
        <v>148.69999999999999</v>
      </c>
      <c r="O13" s="5"/>
      <c r="P13" s="86">
        <v>150.9</v>
      </c>
      <c r="Q13" s="5"/>
      <c r="R13" s="44">
        <v>1.479488903833226E-2</v>
      </c>
      <c r="S13" s="5"/>
      <c r="T13" s="44">
        <v>0.17120622568093519</v>
      </c>
      <c r="V13" s="88">
        <v>147.38999999999999</v>
      </c>
      <c r="W13" s="5"/>
      <c r="X13" s="44">
        <v>-8.8096839273705818E-3</v>
      </c>
      <c r="Y13" s="5"/>
      <c r="Z13" s="44">
        <v>-0.10194552529182897</v>
      </c>
      <c r="AA13" s="5"/>
      <c r="AB13" s="86">
        <v>131.27000000000001</v>
      </c>
      <c r="AC13" s="5"/>
      <c r="AD13" s="44">
        <v>-3.0800268997982383E-2</v>
      </c>
      <c r="AE13" s="5"/>
      <c r="AF13" s="56">
        <v>-1.8461965574680904E-2</v>
      </c>
      <c r="AG13" s="5"/>
      <c r="AH13" s="6">
        <v>-1.2338303423301479E-2</v>
      </c>
      <c r="AJ13" s="44">
        <v>-0.1172158708809683</v>
      </c>
      <c r="AL13">
        <v>144.08000000000001</v>
      </c>
      <c r="AN13">
        <v>141.41999999999999</v>
      </c>
      <c r="AP13" s="44">
        <v>-1.8461965574680904E-2</v>
      </c>
      <c r="AR13" s="44">
        <v>0.96628634523371382</v>
      </c>
      <c r="AS13" s="44"/>
      <c r="AT13" s="49">
        <v>132.4</v>
      </c>
      <c r="AU13" s="49"/>
      <c r="AV13" s="49">
        <v>141.35</v>
      </c>
      <c r="AW13" s="49"/>
      <c r="AX13" s="46">
        <v>-4.949794937066411E-4</v>
      </c>
      <c r="AY13" s="49"/>
      <c r="AZ13" s="46">
        <v>8.6082120819684273E-3</v>
      </c>
      <c r="BA13" s="46"/>
      <c r="BB13" s="46">
        <v>-2.3201075991929998E-2</v>
      </c>
      <c r="BC13" s="44"/>
      <c r="BD13" s="44">
        <v>-2.2706096498223357E-2</v>
      </c>
      <c r="BE13" s="44"/>
      <c r="BF13" s="44"/>
      <c r="BG13" s="50">
        <v>51694655</v>
      </c>
      <c r="BH13" s="44"/>
      <c r="BI13" s="47">
        <v>7686995198.499999</v>
      </c>
      <c r="BJ13" s="47"/>
      <c r="BK13" s="49">
        <v>135.18</v>
      </c>
      <c r="BL13" s="49"/>
      <c r="BM13" s="49">
        <v>142.35</v>
      </c>
      <c r="BN13" s="51"/>
      <c r="BO13" s="46">
        <v>6.5761561306746348E-3</v>
      </c>
      <c r="BP13" s="51"/>
      <c r="BQ13" s="48">
        <v>2.978593738097049E-2</v>
      </c>
      <c r="BR13" s="48"/>
      <c r="BS13" s="46">
        <v>-4.505716207128363E-3</v>
      </c>
      <c r="BT13" s="48"/>
      <c r="BU13" s="46">
        <v>-1.1081872337802997E-2</v>
      </c>
      <c r="BV13" s="51"/>
      <c r="BW13" s="51"/>
      <c r="CA13" s="2"/>
      <c r="CC13" s="51"/>
    </row>
    <row r="14" spans="1:84" x14ac:dyDescent="0.2">
      <c r="A14" s="43">
        <v>5</v>
      </c>
      <c r="B14" s="52">
        <v>41222</v>
      </c>
      <c r="D14" s="52">
        <v>41234</v>
      </c>
      <c r="E14" s="52"/>
      <c r="F14">
        <v>12</v>
      </c>
      <c r="H14" t="s">
        <v>129</v>
      </c>
      <c r="J14" s="45">
        <v>1</v>
      </c>
      <c r="K14" s="53"/>
      <c r="L14" s="46">
        <v>6.583278472679395E-2</v>
      </c>
      <c r="N14">
        <v>15.19</v>
      </c>
      <c r="P14" s="45">
        <v>15.37</v>
      </c>
      <c r="R14" s="46">
        <v>1.1849901250822859E-2</v>
      </c>
      <c r="T14" s="46">
        <v>0.17999999999999972</v>
      </c>
      <c r="V14" s="45">
        <v>15.49</v>
      </c>
      <c r="X14" s="46">
        <v>1.974983541803832E-2</v>
      </c>
      <c r="Z14" s="46">
        <v>0.30000000000000071</v>
      </c>
      <c r="AB14" s="45">
        <v>16.2</v>
      </c>
      <c r="AD14" s="46">
        <v>0.13232389730085581</v>
      </c>
      <c r="AE14" s="46"/>
      <c r="AF14" s="48">
        <v>7.4551244933410621E-3</v>
      </c>
      <c r="AH14" s="6">
        <v>0.12486877280751475</v>
      </c>
      <c r="AI14" s="6"/>
      <c r="AJ14" s="46">
        <v>6.6491112574061928E-2</v>
      </c>
      <c r="AL14">
        <v>138.16</v>
      </c>
      <c r="AN14">
        <v>139.19</v>
      </c>
      <c r="AP14" s="46">
        <v>7.4551244933410621E-3</v>
      </c>
      <c r="AQ14" s="48"/>
      <c r="AR14" s="46">
        <v>1.1416490486257929</v>
      </c>
      <c r="AS14" s="46"/>
      <c r="AT14" s="49">
        <v>15.7</v>
      </c>
      <c r="AU14" s="49"/>
      <c r="AV14" s="49">
        <v>142.79</v>
      </c>
      <c r="AW14" s="49"/>
      <c r="AX14" s="46">
        <v>2.5863927006250408E-2</v>
      </c>
      <c r="AY14" s="49"/>
      <c r="AZ14" s="46">
        <v>-3.0864197530864199E-2</v>
      </c>
      <c r="BA14" s="46"/>
      <c r="BB14" s="46">
        <v>9.9407504937458757E-2</v>
      </c>
      <c r="BC14" s="46"/>
      <c r="BD14" s="44">
        <v>7.3543577931208345E-2</v>
      </c>
      <c r="BE14" s="46"/>
      <c r="BF14" s="46"/>
      <c r="BG14" s="54">
        <v>19510253</v>
      </c>
      <c r="BH14" s="46"/>
      <c r="BI14" s="55">
        <v>296360743.06999999</v>
      </c>
      <c r="BJ14" s="55"/>
      <c r="BK14" s="49">
        <v>17.670000000000002</v>
      </c>
      <c r="BL14" s="49"/>
      <c r="BM14" s="49">
        <v>148.33000000000001</v>
      </c>
      <c r="BN14" s="49"/>
      <c r="BO14" s="46">
        <v>6.5665636899202642E-2</v>
      </c>
      <c r="BP14" s="51"/>
      <c r="BQ14" s="48">
        <v>9.0740740740740899E-2</v>
      </c>
      <c r="BR14" s="48"/>
      <c r="BS14" s="46">
        <v>0.22909809084924304</v>
      </c>
      <c r="BT14" s="51"/>
      <c r="BU14" s="46">
        <v>0.16343245395004041</v>
      </c>
      <c r="BV14" s="51"/>
      <c r="BW14" s="51"/>
      <c r="CA14" s="2"/>
      <c r="CC14" s="51"/>
    </row>
    <row r="15" spans="1:84" x14ac:dyDescent="0.2">
      <c r="A15" s="43">
        <v>6</v>
      </c>
      <c r="B15" s="84">
        <v>41226</v>
      </c>
      <c r="D15" s="84">
        <v>41241</v>
      </c>
      <c r="E15" s="84"/>
      <c r="F15">
        <v>15</v>
      </c>
      <c r="H15" s="85" t="s">
        <v>130</v>
      </c>
      <c r="J15" s="87">
        <v>2</v>
      </c>
      <c r="K15" s="5"/>
      <c r="L15" s="44">
        <v>2.7590012415505589E-2</v>
      </c>
      <c r="M15" s="5"/>
      <c r="N15" s="86">
        <v>72.489999999999995</v>
      </c>
      <c r="O15" s="5"/>
      <c r="P15" s="86">
        <v>70.41</v>
      </c>
      <c r="Q15" s="5"/>
      <c r="R15" s="91">
        <v>-2.8693612912125799E-2</v>
      </c>
      <c r="S15" s="5"/>
      <c r="T15" s="44">
        <v>-1.0399999999999991</v>
      </c>
      <c r="V15" s="88">
        <v>73.819999999999993</v>
      </c>
      <c r="W15" s="5"/>
      <c r="X15" s="44">
        <v>1.8347358256311175E-2</v>
      </c>
      <c r="Y15" s="5"/>
      <c r="Z15" s="44">
        <v>0.66499999999999915</v>
      </c>
      <c r="AA15" s="5"/>
      <c r="AB15" s="86">
        <v>73.31</v>
      </c>
      <c r="AC15" s="5"/>
      <c r="AD15" s="44">
        <v>3.8901917505862915E-2</v>
      </c>
      <c r="AE15" s="5"/>
      <c r="AF15" s="56">
        <v>2.6634734015530997E-2</v>
      </c>
      <c r="AG15" s="5"/>
      <c r="AH15" s="6">
        <v>1.2267183490331918E-2</v>
      </c>
      <c r="AJ15" s="44">
        <v>1.1311905090357399E-2</v>
      </c>
      <c r="AL15">
        <v>137.79</v>
      </c>
      <c r="AN15">
        <v>141.46</v>
      </c>
      <c r="AP15" s="44">
        <v>2.6634734015530997E-2</v>
      </c>
      <c r="AR15" s="44">
        <v>1.040005674563768</v>
      </c>
      <c r="AS15" s="44"/>
      <c r="AT15" s="49">
        <v>73.45</v>
      </c>
      <c r="AU15" s="49"/>
      <c r="AV15" s="49">
        <v>141.56</v>
      </c>
      <c r="AW15" s="49"/>
      <c r="AX15" s="46">
        <v>7.0691361515618769E-4</v>
      </c>
      <c r="AY15" s="49"/>
      <c r="AZ15" s="46">
        <v>1.9096985404446947E-3</v>
      </c>
      <c r="BA15" s="46"/>
      <c r="BB15" s="46">
        <v>4.0833218374948466E-2</v>
      </c>
      <c r="BC15" s="44"/>
      <c r="BD15" s="44">
        <v>4.0126304759792279E-2</v>
      </c>
      <c r="BE15" s="44"/>
      <c r="BF15" s="44"/>
      <c r="BG15" s="50">
        <v>19289811</v>
      </c>
      <c r="BH15" s="44"/>
      <c r="BI15" s="47">
        <v>1398318399.3899999</v>
      </c>
      <c r="BJ15" s="47"/>
      <c r="BK15" s="49">
        <v>79.180000000000007</v>
      </c>
      <c r="BL15" s="49"/>
      <c r="BM15" s="49">
        <v>149</v>
      </c>
      <c r="BN15" s="51"/>
      <c r="BO15" s="46">
        <v>5.3301286582779522E-2</v>
      </c>
      <c r="BP15" s="51"/>
      <c r="BQ15" s="48">
        <v>8.0070931660073716E-2</v>
      </c>
      <c r="BR15" s="48"/>
      <c r="BS15" s="46">
        <v>0.11987860394537186</v>
      </c>
      <c r="BT15" s="48"/>
      <c r="BU15" s="46">
        <v>6.6577317362592342E-2</v>
      </c>
      <c r="BV15" s="51"/>
      <c r="BW15" s="51"/>
      <c r="CA15" s="2"/>
      <c r="CC15" s="51"/>
    </row>
    <row r="16" spans="1:84" x14ac:dyDescent="0.2">
      <c r="A16" s="43">
        <v>7</v>
      </c>
      <c r="B16" s="84">
        <v>41228</v>
      </c>
      <c r="D16" s="84">
        <v>41248</v>
      </c>
      <c r="E16" s="84"/>
      <c r="F16">
        <v>20</v>
      </c>
      <c r="H16" s="85" t="s">
        <v>131</v>
      </c>
      <c r="J16" s="87">
        <v>0.5</v>
      </c>
      <c r="K16" s="5"/>
      <c r="L16" s="44">
        <v>1.3372559507889809E-2</v>
      </c>
      <c r="M16" s="5"/>
      <c r="N16" s="86">
        <v>37.39</v>
      </c>
      <c r="O16" s="5"/>
      <c r="P16" s="86">
        <v>37.25</v>
      </c>
      <c r="Q16" s="5"/>
      <c r="R16" s="91">
        <v>-3.7443166622092017E-3</v>
      </c>
      <c r="S16" s="5"/>
      <c r="T16" s="44">
        <v>-0.28000000000000114</v>
      </c>
      <c r="V16" s="88">
        <v>39.08</v>
      </c>
      <c r="W16" s="5"/>
      <c r="X16" s="44">
        <v>4.5199251136667451E-2</v>
      </c>
      <c r="Y16" s="5"/>
      <c r="Z16" s="44">
        <v>3.3799999999999955</v>
      </c>
      <c r="AA16" s="5"/>
      <c r="AB16" s="86">
        <v>37.21</v>
      </c>
      <c r="AC16" s="5"/>
      <c r="AD16" s="44">
        <v>8.5584380850494135E-3</v>
      </c>
      <c r="AE16" s="5"/>
      <c r="AF16" s="56">
        <v>4.2741341193809963E-2</v>
      </c>
      <c r="AG16" s="5"/>
      <c r="AH16" s="6">
        <v>-3.418290310876055E-2</v>
      </c>
      <c r="AJ16" s="44">
        <v>-4.8141214228403229E-3</v>
      </c>
      <c r="AL16" s="45">
        <v>135.69999999999999</v>
      </c>
      <c r="AN16">
        <v>141.5</v>
      </c>
      <c r="AP16" s="44">
        <v>4.2741341193809963E-2</v>
      </c>
      <c r="AR16" s="44">
        <v>1.0086744375169423</v>
      </c>
      <c r="AS16" s="44"/>
      <c r="AT16" s="49">
        <v>37.06</v>
      </c>
      <c r="AU16" s="49"/>
      <c r="AV16" s="49">
        <v>146.37</v>
      </c>
      <c r="AW16" s="49"/>
      <c r="AX16" s="46">
        <v>3.441696113074208E-2</v>
      </c>
      <c r="AY16" s="49"/>
      <c r="AZ16" s="46">
        <v>-4.0311744154796717E-3</v>
      </c>
      <c r="BA16" s="46"/>
      <c r="BB16" s="46">
        <v>4.5466702326826258E-3</v>
      </c>
      <c r="BC16" s="44"/>
      <c r="BD16" s="44">
        <v>-2.9870290898059454E-2</v>
      </c>
      <c r="BE16" s="44"/>
      <c r="BF16" s="44"/>
      <c r="BG16" s="50">
        <v>592310060</v>
      </c>
      <c r="BH16" s="44"/>
      <c r="BI16" s="47">
        <v>22146473143.400002</v>
      </c>
      <c r="BJ16" s="47"/>
      <c r="BK16" s="49">
        <v>38.49</v>
      </c>
      <c r="BL16" s="49"/>
      <c r="BM16" s="49">
        <v>149.54</v>
      </c>
      <c r="BN16" s="51"/>
      <c r="BO16" s="46">
        <v>5.681978798586567E-2</v>
      </c>
      <c r="BP16" s="51"/>
      <c r="BQ16" s="48">
        <v>3.4399355012093555E-2</v>
      </c>
      <c r="BR16" s="48"/>
      <c r="BS16" s="46">
        <v>4.2792190425247512E-2</v>
      </c>
      <c r="BT16" s="48"/>
      <c r="BU16" s="46">
        <v>-1.4027597560618159E-2</v>
      </c>
      <c r="BV16" s="51"/>
      <c r="BW16" s="51"/>
      <c r="CA16" s="2"/>
      <c r="CC16" s="51"/>
    </row>
    <row r="17" spans="1:81" x14ac:dyDescent="0.2">
      <c r="A17" s="43">
        <v>8</v>
      </c>
      <c r="B17" s="84">
        <v>41240</v>
      </c>
      <c r="D17" s="84">
        <v>41249</v>
      </c>
      <c r="E17" s="84"/>
      <c r="F17">
        <v>9</v>
      </c>
      <c r="H17" s="85" t="s">
        <v>132</v>
      </c>
      <c r="J17" s="87">
        <v>7</v>
      </c>
      <c r="K17" s="5"/>
      <c r="L17" s="44">
        <v>7.2531343902186296E-2</v>
      </c>
      <c r="M17" s="5"/>
      <c r="N17" s="86">
        <v>96.51</v>
      </c>
      <c r="O17" s="5"/>
      <c r="P17" s="86">
        <v>102.58</v>
      </c>
      <c r="Q17" s="5"/>
      <c r="R17" s="44">
        <v>6.2895036783752856E-2</v>
      </c>
      <c r="S17" s="5"/>
      <c r="T17" s="44">
        <v>0.86714285714285622</v>
      </c>
      <c r="V17" s="88">
        <v>104.4</v>
      </c>
      <c r="W17" s="5"/>
      <c r="X17" s="44">
        <v>8.1753186198321393E-2</v>
      </c>
      <c r="Y17" s="5"/>
      <c r="Z17" s="44">
        <v>1.1271428571428572</v>
      </c>
      <c r="AA17" s="5"/>
      <c r="AB17" s="86">
        <v>98.47</v>
      </c>
      <c r="AC17" s="5"/>
      <c r="AD17" s="44">
        <v>9.284012019479837E-2</v>
      </c>
      <c r="AE17" s="5"/>
      <c r="AF17" s="56">
        <v>1.1757999002351437E-2</v>
      </c>
      <c r="AG17" s="5"/>
      <c r="AH17" s="6">
        <v>8.1082121192446927E-2</v>
      </c>
      <c r="AJ17" s="44">
        <v>2.0308776292612185E-2</v>
      </c>
      <c r="AL17">
        <v>140.33000000000001</v>
      </c>
      <c r="AN17">
        <v>141.97999999999999</v>
      </c>
      <c r="AP17" s="44">
        <v>1.1757999002351437E-2</v>
      </c>
      <c r="AR17" s="44">
        <v>1.1001005474248686</v>
      </c>
      <c r="AS17" s="44"/>
      <c r="AT17" s="49">
        <v>102.16</v>
      </c>
      <c r="AU17" s="49"/>
      <c r="AV17" s="49">
        <v>146.37</v>
      </c>
      <c r="AW17" s="49"/>
      <c r="AX17" s="46">
        <v>3.0919847865896712E-2</v>
      </c>
      <c r="AY17" s="49"/>
      <c r="AZ17" s="46">
        <v>3.7473342134660283E-2</v>
      </c>
      <c r="BA17" s="46"/>
      <c r="BB17" s="46">
        <v>0.1310745000518081</v>
      </c>
      <c r="BC17" s="44"/>
      <c r="BD17" s="44">
        <v>0.10015465218591138</v>
      </c>
      <c r="BE17" s="44"/>
      <c r="BF17" s="44"/>
      <c r="BG17" s="92">
        <v>435636480</v>
      </c>
      <c r="BH17" s="44"/>
      <c r="BI17" s="47">
        <v>42043276684.800003</v>
      </c>
      <c r="BJ17" s="47"/>
      <c r="BK17" s="49">
        <v>102.48</v>
      </c>
      <c r="BL17" s="49"/>
      <c r="BM17" s="49">
        <v>151.05000000000001</v>
      </c>
      <c r="BN17" s="51"/>
      <c r="BO17" s="46">
        <v>6.3882236934779707E-2</v>
      </c>
      <c r="BP17" s="51"/>
      <c r="BQ17" s="48">
        <v>4.072306286178537E-2</v>
      </c>
      <c r="BR17" s="48"/>
      <c r="BS17" s="46">
        <v>0.13439021863019374</v>
      </c>
      <c r="BT17" s="48"/>
      <c r="BU17" s="46">
        <v>7.0507981695414029E-2</v>
      </c>
      <c r="BV17" s="51"/>
      <c r="BW17" s="51"/>
      <c r="CA17" s="2"/>
      <c r="CC17" s="51"/>
    </row>
    <row r="18" spans="1:81" x14ac:dyDescent="0.2">
      <c r="A18" s="43">
        <v>9</v>
      </c>
      <c r="B18" s="84">
        <v>41241</v>
      </c>
      <c r="D18" s="84">
        <v>41249</v>
      </c>
      <c r="E18" s="84"/>
      <c r="F18">
        <v>8</v>
      </c>
      <c r="H18" s="85" t="s">
        <v>133</v>
      </c>
      <c r="J18" s="87">
        <v>0.12</v>
      </c>
      <c r="K18" s="5"/>
      <c r="L18" s="44">
        <v>2.8169014084507043E-2</v>
      </c>
      <c r="M18" s="5"/>
      <c r="N18" s="86">
        <v>4.26</v>
      </c>
      <c r="O18" s="5"/>
      <c r="P18" s="86">
        <v>4.45</v>
      </c>
      <c r="Q18" s="5"/>
      <c r="R18" s="44">
        <v>4.4600938967136239E-2</v>
      </c>
      <c r="S18" s="5"/>
      <c r="T18" s="44">
        <v>1.5833333333333366</v>
      </c>
      <c r="V18" s="88">
        <v>4.5</v>
      </c>
      <c r="W18" s="5"/>
      <c r="X18" s="44">
        <v>5.6338028169014231E-2</v>
      </c>
      <c r="Y18" s="5"/>
      <c r="Z18" s="44">
        <v>2.0000000000000018</v>
      </c>
      <c r="AA18" s="5"/>
      <c r="AB18" s="86">
        <v>4.3600000000000003</v>
      </c>
      <c r="AC18" s="5"/>
      <c r="AD18" s="44">
        <v>5.164319248826299E-2</v>
      </c>
      <c r="AE18" s="5"/>
      <c r="AF18" s="56">
        <v>1.4491729110702551E-2</v>
      </c>
      <c r="AG18" s="5"/>
      <c r="AH18" s="6">
        <v>3.7151463377560437E-2</v>
      </c>
      <c r="AJ18" s="44">
        <v>2.3474178403755985E-2</v>
      </c>
      <c r="AL18">
        <v>141.46</v>
      </c>
      <c r="AN18">
        <v>143.51</v>
      </c>
      <c r="AP18" s="44">
        <v>1.4491729110702551E-2</v>
      </c>
      <c r="AR18" s="44">
        <v>1.0531400966183577</v>
      </c>
      <c r="AS18" s="44"/>
      <c r="AT18" s="49">
        <v>4.5199999999999996</v>
      </c>
      <c r="AU18" s="49"/>
      <c r="AV18" s="49">
        <v>147.07</v>
      </c>
      <c r="AW18" s="49"/>
      <c r="AX18" s="46">
        <v>2.4806633684063845E-2</v>
      </c>
      <c r="AY18" s="49"/>
      <c r="AZ18" s="46">
        <v>3.6697247706421847E-2</v>
      </c>
      <c r="BA18" s="46"/>
      <c r="BB18" s="46">
        <v>8.9201877934272256E-2</v>
      </c>
      <c r="BC18" s="44"/>
      <c r="BD18" s="44">
        <v>6.4395244250208414E-2</v>
      </c>
      <c r="BE18" s="44"/>
      <c r="BF18" s="44"/>
      <c r="BG18" s="92">
        <v>40733905</v>
      </c>
      <c r="BH18" s="44"/>
      <c r="BI18" s="47">
        <v>173526435.29999998</v>
      </c>
      <c r="BJ18" s="47"/>
      <c r="BK18" s="49">
        <v>4.58</v>
      </c>
      <c r="BL18" s="49"/>
      <c r="BM18" s="49">
        <v>152.02000000000001</v>
      </c>
      <c r="BN18" s="51"/>
      <c r="BO18" s="46">
        <v>5.9299003553759458E-2</v>
      </c>
      <c r="BP18" s="51"/>
      <c r="BQ18" s="48">
        <v>5.0458715596330216E-2</v>
      </c>
      <c r="BR18" s="48"/>
      <c r="BS18" s="46">
        <v>0.10328638497652598</v>
      </c>
      <c r="BT18" s="48"/>
      <c r="BU18" s="46">
        <v>4.3987381422766522E-2</v>
      </c>
      <c r="BV18" s="51"/>
      <c r="BW18" s="51"/>
      <c r="CA18" s="2"/>
      <c r="CC18" s="51"/>
    </row>
    <row r="19" spans="1:81" x14ac:dyDescent="0.2">
      <c r="A19" s="43">
        <v>10</v>
      </c>
      <c r="B19" s="84">
        <v>41247</v>
      </c>
      <c r="D19" s="84">
        <v>41255</v>
      </c>
      <c r="E19" s="84"/>
      <c r="F19">
        <v>8</v>
      </c>
      <c r="H19" s="85" t="s">
        <v>134</v>
      </c>
      <c r="J19" s="87">
        <v>0.8</v>
      </c>
      <c r="K19" s="5"/>
      <c r="L19" s="44">
        <v>2.7595722662987241E-2</v>
      </c>
      <c r="M19" s="5"/>
      <c r="N19" s="86">
        <v>28.99</v>
      </c>
      <c r="O19" s="5"/>
      <c r="P19" s="86">
        <v>28.95</v>
      </c>
      <c r="Q19" s="5"/>
      <c r="R19" s="44">
        <v>-1.3797861331493744E-3</v>
      </c>
      <c r="S19" s="5"/>
      <c r="T19" s="44">
        <v>-4.9999999999998934E-2</v>
      </c>
      <c r="V19" s="88">
        <v>29.67</v>
      </c>
      <c r="W19" s="5"/>
      <c r="X19" s="44">
        <v>2.3456364263539253E-2</v>
      </c>
      <c r="Y19" s="5"/>
      <c r="Z19" s="44">
        <v>0.85000000000000409</v>
      </c>
      <c r="AA19" s="5"/>
      <c r="AB19" s="86">
        <v>29.76</v>
      </c>
      <c r="AC19" s="5"/>
      <c r="AD19" s="44">
        <v>5.4156605726112694E-2</v>
      </c>
      <c r="AE19" s="5"/>
      <c r="AF19" s="56">
        <v>1.5999999999999934E-2</v>
      </c>
      <c r="AG19" s="5"/>
      <c r="AH19" s="6">
        <v>3.8156605726112763E-2</v>
      </c>
      <c r="AJ19" s="44">
        <v>2.6560883063125429E-2</v>
      </c>
      <c r="AL19">
        <v>141.25</v>
      </c>
      <c r="AN19">
        <v>143.51</v>
      </c>
      <c r="AP19" s="44">
        <v>1.5999999999999934E-2</v>
      </c>
      <c r="AR19" s="44">
        <v>1.0556935083362895</v>
      </c>
      <c r="AS19" s="44"/>
      <c r="AT19" s="49">
        <v>30.69</v>
      </c>
      <c r="AU19" s="49"/>
      <c r="AV19" s="49">
        <v>147.07</v>
      </c>
      <c r="AW19" s="49"/>
      <c r="AX19" s="46">
        <v>2.4806633684063845E-2</v>
      </c>
      <c r="AY19" s="49"/>
      <c r="AZ19" s="46">
        <v>3.124999999999999E-2</v>
      </c>
      <c r="BA19" s="46"/>
      <c r="BB19" s="46">
        <v>8.6236633321835177E-2</v>
      </c>
      <c r="BC19" s="44"/>
      <c r="BD19" s="44">
        <v>6.1429999637771335E-2</v>
      </c>
      <c r="BE19" s="44"/>
      <c r="BF19" s="44"/>
      <c r="BG19" s="92">
        <v>353468322</v>
      </c>
      <c r="BH19" s="44"/>
      <c r="BI19" s="47">
        <v>10247046654.779999</v>
      </c>
      <c r="BJ19" s="47"/>
      <c r="BK19" s="49">
        <v>31.95</v>
      </c>
      <c r="BL19" s="49"/>
      <c r="BM19" s="49">
        <v>152.02000000000001</v>
      </c>
      <c r="BN19" s="51"/>
      <c r="BO19" s="46">
        <v>5.9299003553759458E-2</v>
      </c>
      <c r="BP19" s="51"/>
      <c r="BQ19" s="48">
        <v>7.3588709677419276E-2</v>
      </c>
      <c r="BR19" s="48"/>
      <c r="BS19" s="46">
        <v>0.12969989651604008</v>
      </c>
      <c r="BT19" s="48"/>
      <c r="BU19" s="46">
        <v>7.0400892962280623E-2</v>
      </c>
      <c r="BV19" s="51"/>
      <c r="BW19" s="51"/>
      <c r="CA19" s="2"/>
      <c r="CC19" s="51"/>
    </row>
    <row r="20" spans="1:81" x14ac:dyDescent="0.2">
      <c r="A20" s="43">
        <v>11</v>
      </c>
      <c r="B20" s="84">
        <v>41248</v>
      </c>
      <c r="D20" s="84">
        <v>41255</v>
      </c>
      <c r="E20" s="84"/>
      <c r="F20">
        <v>7</v>
      </c>
      <c r="H20" s="85" t="s">
        <v>135</v>
      </c>
      <c r="J20" s="87">
        <v>1</v>
      </c>
      <c r="K20" s="5"/>
      <c r="L20" s="44">
        <v>1.5542430836182779E-2</v>
      </c>
      <c r="M20" s="5"/>
      <c r="N20" s="86">
        <v>64.34</v>
      </c>
      <c r="O20" s="5"/>
      <c r="P20" s="86">
        <v>64.849999999999994</v>
      </c>
      <c r="Q20" s="5"/>
      <c r="R20" s="44">
        <v>7.926639726453022E-3</v>
      </c>
      <c r="S20" s="5"/>
      <c r="T20" s="44">
        <v>0.50999999999999091</v>
      </c>
      <c r="V20" s="88">
        <v>64.989999999999995</v>
      </c>
      <c r="W20" s="5"/>
      <c r="X20" s="44">
        <v>1.0102580043518605E-2</v>
      </c>
      <c r="Y20" s="5"/>
      <c r="Z20" s="44">
        <v>0.64999999999999147</v>
      </c>
      <c r="AA20" s="5"/>
      <c r="AB20" s="86">
        <v>64.069999999999993</v>
      </c>
      <c r="AC20" s="5"/>
      <c r="AD20" s="44">
        <v>1.1345974510413193E-2</v>
      </c>
      <c r="AE20" s="5"/>
      <c r="AF20" s="56">
        <v>7.9858657243815929E-3</v>
      </c>
      <c r="AG20" s="5"/>
      <c r="AH20" s="6">
        <v>3.3601087860315997E-3</v>
      </c>
      <c r="AJ20" s="44">
        <v>-4.196456325769482E-3</v>
      </c>
      <c r="AL20" s="45">
        <v>141.5</v>
      </c>
      <c r="AN20">
        <v>142.63</v>
      </c>
      <c r="AP20" s="44">
        <v>7.9858657243815929E-3</v>
      </c>
      <c r="AR20" s="44">
        <v>1.0115251026207766</v>
      </c>
      <c r="AS20" s="44"/>
      <c r="AT20" s="49">
        <v>69.540000000000006</v>
      </c>
      <c r="AU20" s="49"/>
      <c r="AV20" s="49">
        <v>147.07</v>
      </c>
      <c r="AW20" s="49"/>
      <c r="AX20" s="46">
        <v>3.1129495898478566E-2</v>
      </c>
      <c r="AY20" s="49"/>
      <c r="AZ20" s="46">
        <v>8.5375370688309873E-2</v>
      </c>
      <c r="BA20" s="46"/>
      <c r="BB20" s="46">
        <v>9.6363071184333293E-2</v>
      </c>
      <c r="BC20" s="44"/>
      <c r="BD20" s="44">
        <v>6.5233575285854731E-2</v>
      </c>
      <c r="BE20" s="44"/>
      <c r="BF20" s="44"/>
      <c r="BG20" s="92">
        <v>257851150</v>
      </c>
      <c r="BH20" s="44"/>
      <c r="BI20" s="47">
        <v>16590142991</v>
      </c>
      <c r="BJ20" s="47"/>
      <c r="BK20" s="49">
        <v>73.13</v>
      </c>
      <c r="BL20" s="49">
        <v>73.13</v>
      </c>
      <c r="BM20" s="49">
        <v>152.02000000000001</v>
      </c>
      <c r="BN20" s="51"/>
      <c r="BO20" s="46">
        <v>6.5834677136647368E-2</v>
      </c>
      <c r="BP20" s="51"/>
      <c r="BQ20" s="48">
        <v>0.14140783518027164</v>
      </c>
      <c r="BR20" s="48"/>
      <c r="BS20" s="46">
        <v>0.15216039788622937</v>
      </c>
      <c r="BT20" s="48"/>
      <c r="BU20" s="46">
        <v>8.6325720749582002E-2</v>
      </c>
      <c r="BV20" s="51"/>
      <c r="BW20" s="51"/>
      <c r="CA20" s="2"/>
      <c r="CC20" s="51"/>
    </row>
    <row r="21" spans="1:81" x14ac:dyDescent="0.2">
      <c r="A21" s="43">
        <v>12</v>
      </c>
      <c r="B21" s="84">
        <v>41253</v>
      </c>
      <c r="D21" s="84">
        <v>41261</v>
      </c>
      <c r="E21" s="84"/>
      <c r="F21">
        <v>8</v>
      </c>
      <c r="H21" s="85" t="s">
        <v>136</v>
      </c>
      <c r="J21" s="87">
        <v>1</v>
      </c>
      <c r="K21" s="5"/>
      <c r="L21" s="44">
        <v>5.4377379010331697E-2</v>
      </c>
      <c r="M21" s="5"/>
      <c r="N21" s="86">
        <v>18.39</v>
      </c>
      <c r="O21" s="5"/>
      <c r="P21" s="86">
        <v>18.649999999999999</v>
      </c>
      <c r="Q21" s="5"/>
      <c r="R21" s="44">
        <v>1.4138118542686096E-2</v>
      </c>
      <c r="S21" s="5"/>
      <c r="T21" s="44">
        <v>0.25999999999999801</v>
      </c>
      <c r="V21" s="88">
        <v>18.98</v>
      </c>
      <c r="W21" s="5"/>
      <c r="X21" s="44">
        <v>3.2082653616095635E-2</v>
      </c>
      <c r="Y21" s="5"/>
      <c r="Z21" s="44">
        <v>0.58999999999999986</v>
      </c>
      <c r="AA21" s="5"/>
      <c r="AB21" s="86">
        <v>19.05</v>
      </c>
      <c r="AC21" s="5"/>
      <c r="AD21" s="44">
        <v>9.0266449157150541E-2</v>
      </c>
      <c r="AE21" s="5"/>
      <c r="AF21" s="56">
        <v>2.0355162490348886E-2</v>
      </c>
      <c r="AG21" s="5"/>
      <c r="AH21" s="6">
        <v>6.9911286666801659E-2</v>
      </c>
      <c r="AJ21" s="44">
        <v>3.5889070146818858E-2</v>
      </c>
      <c r="AL21">
        <v>142.47</v>
      </c>
      <c r="AN21">
        <v>145.37</v>
      </c>
      <c r="AP21" s="44">
        <v>2.0355162490348886E-2</v>
      </c>
      <c r="AR21" s="44">
        <v>1.0954571592869464</v>
      </c>
      <c r="AS21" s="44"/>
      <c r="AT21" s="49">
        <v>19.96</v>
      </c>
      <c r="AU21" s="49"/>
      <c r="AV21" s="49">
        <v>148.33000000000001</v>
      </c>
      <c r="AW21" s="49"/>
      <c r="AX21" s="46">
        <v>2.0361835316777932E-2</v>
      </c>
      <c r="AY21" s="49"/>
      <c r="AZ21" s="46">
        <v>4.7769028871391082E-2</v>
      </c>
      <c r="BA21" s="46"/>
      <c r="BB21" s="46">
        <v>0.13974986405655243</v>
      </c>
      <c r="BC21" s="44"/>
      <c r="BD21" s="44">
        <v>0.1193880287397745</v>
      </c>
      <c r="BE21" s="44"/>
      <c r="BF21" s="44"/>
      <c r="BG21" s="92">
        <v>8255180</v>
      </c>
      <c r="BH21" s="44"/>
      <c r="BI21" s="47">
        <v>151812760.20000002</v>
      </c>
      <c r="BJ21" s="47"/>
      <c r="BK21" s="49">
        <v>18.96</v>
      </c>
      <c r="BL21" s="49"/>
      <c r="BM21" s="49">
        <v>152.11000000000001</v>
      </c>
      <c r="BN21" s="51"/>
      <c r="BO21" s="46">
        <v>4.6364449336176713E-2</v>
      </c>
      <c r="BP21" s="51"/>
      <c r="BQ21" s="48">
        <v>-4.7244094488188898E-3</v>
      </c>
      <c r="BR21" s="48"/>
      <c r="BS21" s="46">
        <v>8.5372485046220747E-2</v>
      </c>
      <c r="BT21" s="48"/>
      <c r="BU21" s="46">
        <v>3.9008035710044034E-2</v>
      </c>
      <c r="BV21" s="51"/>
      <c r="BW21" s="51"/>
      <c r="CA21" s="2"/>
      <c r="CC21" s="51"/>
    </row>
    <row r="22" spans="1:81" x14ac:dyDescent="0.2">
      <c r="A22" s="43">
        <v>13</v>
      </c>
      <c r="B22" s="52">
        <v>41257</v>
      </c>
      <c r="D22" s="52">
        <v>41263</v>
      </c>
      <c r="E22" s="52"/>
      <c r="F22">
        <v>6</v>
      </c>
      <c r="H22" t="s">
        <v>137</v>
      </c>
      <c r="J22" s="93">
        <v>0.44440000000000002</v>
      </c>
      <c r="L22" s="46">
        <v>2.5717592592592591E-2</v>
      </c>
      <c r="N22">
        <v>17.28</v>
      </c>
      <c r="P22" s="45">
        <v>17.559999999999999</v>
      </c>
      <c r="R22" s="57">
        <v>1.6203703703703498E-2</v>
      </c>
      <c r="T22" s="46">
        <v>0.63006300630062462</v>
      </c>
      <c r="V22" s="45">
        <v>17.399999999999999</v>
      </c>
      <c r="X22" s="46">
        <v>6.9444444444441977E-3</v>
      </c>
      <c r="Z22" s="46">
        <v>0.27002700270026425</v>
      </c>
      <c r="AB22" s="45">
        <v>17.399999999999999</v>
      </c>
      <c r="AD22" s="94">
        <v>3.2662037037036962E-2</v>
      </c>
      <c r="AF22" s="48">
        <v>2.1252638986629206E-2</v>
      </c>
      <c r="AH22" s="46">
        <v>1.1409398050407756E-2</v>
      </c>
      <c r="AJ22" s="46">
        <v>6.9444444444441977E-3</v>
      </c>
      <c r="AL22" s="45">
        <v>142.1</v>
      </c>
      <c r="AN22">
        <v>145.12</v>
      </c>
      <c r="AP22" s="46">
        <v>2.1252638986629206E-2</v>
      </c>
      <c r="AR22" s="46">
        <v>1.0335241987217563</v>
      </c>
      <c r="AS22" s="48"/>
      <c r="AT22" s="49">
        <v>17.850000000000001</v>
      </c>
      <c r="AU22" s="49"/>
      <c r="AV22" s="49">
        <v>148.33000000000001</v>
      </c>
      <c r="AW22" s="49"/>
      <c r="AX22" s="46">
        <v>2.2119625137817032E-2</v>
      </c>
      <c r="AY22" s="49"/>
      <c r="AZ22" s="46">
        <v>2.5862068965517408E-2</v>
      </c>
      <c r="BA22" s="49"/>
      <c r="BB22" s="46">
        <v>5.8703703703703924E-2</v>
      </c>
      <c r="BC22" s="48"/>
      <c r="BD22" s="44">
        <v>3.6584078565886892E-2</v>
      </c>
      <c r="BE22" s="48"/>
      <c r="BF22" s="48"/>
      <c r="BG22" s="92">
        <v>136017732</v>
      </c>
      <c r="BH22" s="48"/>
      <c r="BI22" s="55">
        <v>2350386408.96</v>
      </c>
      <c r="BJ22" s="47"/>
      <c r="BK22" s="49">
        <v>18.52</v>
      </c>
      <c r="BL22" s="49"/>
      <c r="BM22" s="49">
        <v>153.25</v>
      </c>
      <c r="BN22" s="51"/>
      <c r="BO22" s="46">
        <v>5.6022601984564463E-2</v>
      </c>
      <c r="BP22" s="51"/>
      <c r="BQ22" s="48">
        <v>6.4367816091954091E-2</v>
      </c>
      <c r="BR22" s="48"/>
      <c r="BS22" s="46">
        <v>9.7476851851851842E-2</v>
      </c>
      <c r="BT22" s="51"/>
      <c r="BU22" s="46">
        <v>4.1454249867287379E-2</v>
      </c>
      <c r="BV22" s="51"/>
      <c r="BW22" s="51"/>
      <c r="CA22" s="2"/>
      <c r="CC22" s="51"/>
    </row>
    <row r="23" spans="1:81" x14ac:dyDescent="0.2">
      <c r="A23" s="43">
        <v>14</v>
      </c>
      <c r="B23" s="84">
        <v>41298</v>
      </c>
      <c r="D23" s="84">
        <v>41306</v>
      </c>
      <c r="E23" s="84"/>
      <c r="F23">
        <v>8</v>
      </c>
      <c r="H23" s="85" t="s">
        <v>138</v>
      </c>
      <c r="J23" s="87">
        <v>5.5</v>
      </c>
      <c r="K23" s="5"/>
      <c r="L23" s="44">
        <v>0.10702471297917883</v>
      </c>
      <c r="M23" s="5"/>
      <c r="N23" s="86">
        <v>51.39</v>
      </c>
      <c r="O23" s="5"/>
      <c r="P23" s="86">
        <v>54.11</v>
      </c>
      <c r="Q23" s="5"/>
      <c r="R23" s="44">
        <v>5.2928585327884692E-2</v>
      </c>
      <c r="S23" s="5"/>
      <c r="T23" s="44">
        <v>0.49454545454545434</v>
      </c>
      <c r="V23" s="88">
        <v>57.33</v>
      </c>
      <c r="W23" s="5"/>
      <c r="X23" s="44">
        <v>0.11558669001751309</v>
      </c>
      <c r="Y23" s="5"/>
      <c r="Z23" s="44">
        <v>1.0799999999999996</v>
      </c>
      <c r="AA23" s="5"/>
      <c r="AB23" s="86">
        <v>53.58</v>
      </c>
      <c r="AC23" s="5"/>
      <c r="AD23" s="44">
        <v>0.14964000778361553</v>
      </c>
      <c r="AE23" s="5"/>
      <c r="AF23" s="56">
        <v>1.2248176159561024E-2</v>
      </c>
      <c r="AG23" s="5"/>
      <c r="AH23" s="6">
        <v>0.13739183162405449</v>
      </c>
      <c r="AJ23" s="44">
        <v>4.261529480443671E-2</v>
      </c>
      <c r="AL23">
        <v>149.41</v>
      </c>
      <c r="AN23">
        <v>151.24</v>
      </c>
      <c r="AP23" s="44">
        <v>1.2248176159561024E-2</v>
      </c>
      <c r="AR23" s="44">
        <v>1.1675746349967313</v>
      </c>
      <c r="AS23" s="44"/>
      <c r="AT23" s="49">
        <v>57.88</v>
      </c>
      <c r="AU23" s="49"/>
      <c r="AV23" s="49">
        <v>152.11000000000001</v>
      </c>
      <c r="AW23" s="49"/>
      <c r="AX23" s="46">
        <v>5.7524464427400456E-3</v>
      </c>
      <c r="AY23" s="49"/>
      <c r="AZ23" s="46">
        <v>8.0253826054498031E-2</v>
      </c>
      <c r="BA23" s="46"/>
      <c r="BB23" s="46">
        <v>0.23331387429460992</v>
      </c>
      <c r="BC23" s="44"/>
      <c r="BD23" s="44">
        <v>0.22756142785186989</v>
      </c>
      <c r="BE23" s="44"/>
      <c r="BF23" s="44"/>
      <c r="BG23" s="92">
        <v>86831050</v>
      </c>
      <c r="BH23" s="44"/>
      <c r="BI23" s="47">
        <v>4462247659.5</v>
      </c>
      <c r="BJ23" s="47"/>
      <c r="BK23" s="49">
        <v>51.88</v>
      </c>
      <c r="BL23" s="49"/>
      <c r="BM23" s="49">
        <v>156.05000000000001</v>
      </c>
      <c r="BN23" s="51"/>
      <c r="BO23" s="46">
        <v>3.1803755620206306E-2</v>
      </c>
      <c r="BP23" s="51"/>
      <c r="BQ23" s="48">
        <v>-3.1728256812243297E-2</v>
      </c>
      <c r="BR23" s="48"/>
      <c r="BS23" s="46">
        <v>0.11655964195368762</v>
      </c>
      <c r="BT23" s="51"/>
      <c r="BU23" s="46">
        <v>8.4755886333481315E-2</v>
      </c>
      <c r="BV23" s="51"/>
      <c r="BW23" s="51"/>
      <c r="CA23" s="2"/>
      <c r="CC23" s="51"/>
    </row>
    <row r="24" spans="1:81" x14ac:dyDescent="0.2">
      <c r="A24" s="43">
        <v>15</v>
      </c>
      <c r="B24" s="84">
        <v>41305</v>
      </c>
      <c r="D24" s="84">
        <v>41313</v>
      </c>
      <c r="E24" s="84"/>
      <c r="F24">
        <v>8</v>
      </c>
      <c r="H24" s="85" t="s">
        <v>139</v>
      </c>
      <c r="J24" s="87">
        <v>2.5</v>
      </c>
      <c r="K24" s="5"/>
      <c r="L24" s="44">
        <v>9.5638867635807187E-2</v>
      </c>
      <c r="M24" s="5"/>
      <c r="N24" s="86">
        <v>26.14</v>
      </c>
      <c r="O24" s="5"/>
      <c r="P24" s="86">
        <v>27.45</v>
      </c>
      <c r="Q24" s="5"/>
      <c r="R24" s="44">
        <v>5.0114766641162989E-2</v>
      </c>
      <c r="S24" s="5"/>
      <c r="T24" s="44">
        <v>0.52399999999999947</v>
      </c>
      <c r="V24" s="88">
        <v>27.95</v>
      </c>
      <c r="W24" s="5"/>
      <c r="X24" s="44">
        <v>6.9242540168324318E-2</v>
      </c>
      <c r="Y24" s="5"/>
      <c r="Z24" s="44">
        <v>0.72399999999999953</v>
      </c>
      <c r="AA24" s="5"/>
      <c r="AB24" s="86">
        <v>25.61</v>
      </c>
      <c r="AC24" s="5"/>
      <c r="AD24" s="44">
        <v>7.5363427697016094E-2</v>
      </c>
      <c r="AE24" s="5"/>
      <c r="AF24" s="56">
        <v>3.7027241470510594E-3</v>
      </c>
      <c r="AG24" s="5"/>
      <c r="AH24" s="6">
        <v>7.1660703549965038E-2</v>
      </c>
      <c r="AJ24" s="44">
        <v>-2.0275439938791218E-2</v>
      </c>
      <c r="AL24" s="45">
        <v>151.24</v>
      </c>
      <c r="AN24">
        <v>151.80000000000001</v>
      </c>
      <c r="AP24" s="44">
        <v>3.7027241470510594E-3</v>
      </c>
      <c r="AR24" s="44">
        <v>1.0833333333333333</v>
      </c>
      <c r="AS24" s="44"/>
      <c r="AT24" s="49">
        <v>25.4</v>
      </c>
      <c r="AU24" s="49"/>
      <c r="AV24" s="49">
        <v>155.44</v>
      </c>
      <c r="AW24" s="49"/>
      <c r="AX24" s="46">
        <v>2.3978919631093453E-2</v>
      </c>
      <c r="AY24" s="49"/>
      <c r="AZ24" s="46">
        <v>-8.1999219055056954E-3</v>
      </c>
      <c r="BA24" s="46"/>
      <c r="BB24" s="46">
        <v>6.7329762815608207E-2</v>
      </c>
      <c r="BC24" s="44"/>
      <c r="BD24" s="44">
        <v>4.3350843184514751E-2</v>
      </c>
      <c r="BE24" s="44"/>
      <c r="BF24" s="44"/>
      <c r="BG24" s="92">
        <v>20798112</v>
      </c>
      <c r="BH24" s="44"/>
      <c r="BI24" s="47">
        <v>543662647.68000007</v>
      </c>
      <c r="BJ24" s="47"/>
      <c r="BK24" s="49">
        <v>24.84</v>
      </c>
      <c r="BL24" s="49"/>
      <c r="BM24" s="49">
        <v>156.21</v>
      </c>
      <c r="BN24" s="51"/>
      <c r="BO24" s="46">
        <v>2.9051383399209461E-2</v>
      </c>
      <c r="BP24" s="51"/>
      <c r="BQ24" s="48">
        <v>-3.0066380320187411E-2</v>
      </c>
      <c r="BR24" s="48"/>
      <c r="BS24" s="46">
        <v>4.5906656465187323E-2</v>
      </c>
      <c r="BT24" s="51"/>
      <c r="BU24" s="46">
        <v>1.6855273065977863E-2</v>
      </c>
      <c r="BV24" s="51"/>
      <c r="BW24" s="51"/>
      <c r="CA24" s="2"/>
      <c r="CC24" s="51"/>
    </row>
    <row r="25" spans="1:81" x14ac:dyDescent="0.2">
      <c r="A25" s="43">
        <v>16</v>
      </c>
      <c r="B25" s="84">
        <v>41610</v>
      </c>
      <c r="D25" s="84">
        <v>41635</v>
      </c>
      <c r="E25" s="84"/>
      <c r="F25">
        <v>25</v>
      </c>
      <c r="H25" s="85" t="s">
        <v>140</v>
      </c>
      <c r="J25" s="87">
        <v>2.25</v>
      </c>
      <c r="K25" s="5"/>
      <c r="L25" s="44">
        <v>2.2536057692307692E-2</v>
      </c>
      <c r="M25" s="5"/>
      <c r="N25" s="88">
        <v>99.84</v>
      </c>
      <c r="O25" s="5"/>
      <c r="P25" s="88">
        <v>99.49</v>
      </c>
      <c r="Q25" s="5"/>
      <c r="R25" s="44">
        <v>-3.5056089743590313E-3</v>
      </c>
      <c r="S25" s="5"/>
      <c r="T25" s="44">
        <v>-0.15555555555555933</v>
      </c>
      <c r="V25" s="88">
        <v>102</v>
      </c>
      <c r="W25" s="5"/>
      <c r="X25" s="44">
        <v>2.1634615384615419E-2</v>
      </c>
      <c r="Y25" s="5"/>
      <c r="Z25" s="44">
        <v>0.95999999999999852</v>
      </c>
      <c r="AA25" s="5"/>
      <c r="AB25" s="88">
        <v>100.4</v>
      </c>
      <c r="AC25" s="5"/>
      <c r="AD25" s="44">
        <v>2.8145032051282159E-2</v>
      </c>
      <c r="AE25" s="5"/>
      <c r="AF25" s="56">
        <v>5.7054229213981122E-3</v>
      </c>
      <c r="AG25" s="5"/>
      <c r="AH25" s="6">
        <v>2.2439609129884047E-2</v>
      </c>
      <c r="AJ25" s="44">
        <v>5.6089743589744501E-3</v>
      </c>
      <c r="AL25">
        <v>180.53</v>
      </c>
      <c r="AN25">
        <v>181.56</v>
      </c>
      <c r="AP25" s="44">
        <v>5.7054229213981122E-3</v>
      </c>
      <c r="AR25" s="44">
        <v>1.0287939338046932</v>
      </c>
      <c r="AS25" s="44"/>
      <c r="AT25" s="49">
        <v>104.31</v>
      </c>
      <c r="AU25" s="49"/>
      <c r="AV25" s="49">
        <v>178.01</v>
      </c>
      <c r="AW25" s="49"/>
      <c r="AX25" s="46">
        <v>-1.955276492619526E-2</v>
      </c>
      <c r="AY25" s="49"/>
      <c r="AZ25" s="46">
        <v>3.8944223107569682E-2</v>
      </c>
      <c r="BA25" s="46"/>
      <c r="BB25" s="46">
        <v>6.7307692307692291E-2</v>
      </c>
      <c r="BC25" s="44"/>
      <c r="BD25" s="44">
        <v>8.686045723388755E-2</v>
      </c>
      <c r="BE25" s="44"/>
      <c r="BF25" s="44"/>
      <c r="BG25" s="50">
        <v>153006302</v>
      </c>
      <c r="BH25" s="44"/>
      <c r="BI25" s="47">
        <v>15276149191.68</v>
      </c>
      <c r="BJ25" s="47"/>
      <c r="BK25" s="49">
        <v>110.93</v>
      </c>
      <c r="BL25" s="49"/>
      <c r="BM25" s="49">
        <v>185.82</v>
      </c>
      <c r="BN25" s="51"/>
      <c r="BO25" s="46">
        <v>2.3463317911434186E-2</v>
      </c>
      <c r="BP25" s="51"/>
      <c r="BQ25" s="48">
        <v>0.10488047808764941</v>
      </c>
      <c r="BR25" s="48"/>
      <c r="BS25" s="46">
        <v>0.13361378205128216</v>
      </c>
      <c r="BT25" s="51"/>
      <c r="BU25" s="46">
        <v>0.11015046413984797</v>
      </c>
      <c r="BV25" s="51"/>
      <c r="BW25" s="51"/>
      <c r="CA25" s="2"/>
      <c r="CC25" s="51"/>
    </row>
    <row r="26" spans="1:81" x14ac:dyDescent="0.2">
      <c r="A26" s="43">
        <v>17</v>
      </c>
      <c r="B26" s="52">
        <v>41677</v>
      </c>
      <c r="D26" s="52">
        <v>41690</v>
      </c>
      <c r="E26" s="52"/>
      <c r="F26">
        <v>13</v>
      </c>
      <c r="H26" t="s">
        <v>141</v>
      </c>
      <c r="J26" s="88">
        <v>1</v>
      </c>
      <c r="L26" s="46">
        <v>2.5207965717166624E-2</v>
      </c>
      <c r="N26">
        <v>39.67</v>
      </c>
      <c r="P26" s="45">
        <v>42.42</v>
      </c>
      <c r="R26" s="57">
        <v>6.932190572220831E-2</v>
      </c>
      <c r="T26" s="46">
        <v>2.75</v>
      </c>
      <c r="V26" s="45">
        <v>41.95</v>
      </c>
      <c r="X26" s="46">
        <v>5.7474161835139981E-2</v>
      </c>
      <c r="Z26" s="46">
        <v>2.2800000000000011</v>
      </c>
      <c r="AB26" s="45">
        <v>41.32</v>
      </c>
      <c r="AD26" s="94">
        <v>6.6801109150491422E-2</v>
      </c>
      <c r="AF26" s="48">
        <v>2.4599287622439823E-2</v>
      </c>
      <c r="AH26" s="46">
        <v>4.2201821528051603E-2</v>
      </c>
      <c r="AJ26" s="46">
        <v>4.1593143433324986E-2</v>
      </c>
      <c r="AL26" s="45">
        <v>179.68</v>
      </c>
      <c r="AN26" s="45">
        <v>184.1</v>
      </c>
      <c r="AP26" s="46">
        <v>2.4599287622439823E-2</v>
      </c>
      <c r="AR26" s="46">
        <v>1.0685285751228342</v>
      </c>
      <c r="AS26" s="48"/>
      <c r="AT26" s="49">
        <v>42.16</v>
      </c>
      <c r="AU26" s="49"/>
      <c r="AV26" s="49">
        <v>186.66</v>
      </c>
      <c r="AW26" s="49"/>
      <c r="AX26" s="46">
        <v>1.3905486148832169E-2</v>
      </c>
      <c r="AY26" s="49"/>
      <c r="AZ26" s="46">
        <v>2.0329138431752089E-2</v>
      </c>
      <c r="BA26" s="46"/>
      <c r="BB26" s="46">
        <v>8.7975800352911415E-2</v>
      </c>
      <c r="BC26" s="48"/>
      <c r="BD26" s="44">
        <v>7.4070314204079252E-2</v>
      </c>
      <c r="BE26" s="48"/>
      <c r="BF26" s="48"/>
      <c r="BG26" s="83">
        <v>269824832</v>
      </c>
      <c r="BH26" s="48"/>
      <c r="BI26" s="55">
        <v>10703951085.440001</v>
      </c>
      <c r="BJ26" s="47"/>
      <c r="BK26" s="49">
        <v>42.58</v>
      </c>
      <c r="BL26" s="49"/>
      <c r="BM26" s="49">
        <v>186.39</v>
      </c>
      <c r="BN26" s="51"/>
      <c r="BO26" s="46">
        <v>1.2438891906572472E-2</v>
      </c>
      <c r="BP26" s="51"/>
      <c r="BQ26" s="48">
        <v>3.049370764762822E-2</v>
      </c>
      <c r="BR26" s="48"/>
      <c r="BS26" s="46">
        <v>9.8563145954121412E-2</v>
      </c>
      <c r="BT26" s="51"/>
      <c r="BU26" s="46">
        <v>8.6124254047548934E-2</v>
      </c>
      <c r="BV26" s="51"/>
      <c r="BW26" s="51"/>
      <c r="CA26" s="2"/>
      <c r="CC26" s="51"/>
    </row>
    <row r="27" spans="1:81" x14ac:dyDescent="0.2">
      <c r="A27" s="43">
        <v>18</v>
      </c>
      <c r="B27" s="52">
        <v>41696</v>
      </c>
      <c r="D27" s="52">
        <v>41710</v>
      </c>
      <c r="E27" s="52"/>
      <c r="F27">
        <v>14</v>
      </c>
      <c r="H27" t="s">
        <v>142</v>
      </c>
      <c r="J27" s="88">
        <v>0.5</v>
      </c>
      <c r="L27" s="46">
        <v>1.2687135244861711E-2</v>
      </c>
      <c r="N27">
        <v>39.409999999999997</v>
      </c>
      <c r="P27" s="45">
        <v>43.99</v>
      </c>
      <c r="R27" s="57">
        <v>0.11621415884293351</v>
      </c>
      <c r="T27" s="46">
        <v>9.1600000000000108</v>
      </c>
      <c r="V27" s="45">
        <v>43.79</v>
      </c>
      <c r="X27" s="46">
        <v>0.11113930474498868</v>
      </c>
      <c r="Z27" s="46">
        <v>8.7600000000000051</v>
      </c>
      <c r="AB27" s="45">
        <v>42.95</v>
      </c>
      <c r="AD27" s="94">
        <v>0.10251205277848285</v>
      </c>
      <c r="AF27" s="48">
        <v>1.3145793886935391E-2</v>
      </c>
      <c r="AH27" s="46">
        <v>8.9366258891547465E-2</v>
      </c>
      <c r="AJ27" s="46">
        <v>8.9824917533620985E-2</v>
      </c>
      <c r="AL27" s="45">
        <v>184.85</v>
      </c>
      <c r="AN27" s="45">
        <v>187.28</v>
      </c>
      <c r="AP27" s="46">
        <v>1.3145793886935391E-2</v>
      </c>
      <c r="AR27" s="46">
        <v>1.1038293497815472</v>
      </c>
      <c r="AS27" s="48"/>
      <c r="AT27" s="49">
        <v>41.03</v>
      </c>
      <c r="AU27" s="49"/>
      <c r="AV27" s="49">
        <v>181.51</v>
      </c>
      <c r="AW27" s="49"/>
      <c r="AX27" s="46">
        <v>-3.0809483126868913E-2</v>
      </c>
      <c r="AY27" s="49"/>
      <c r="AZ27" s="46">
        <v>-4.4703143189755566E-2</v>
      </c>
      <c r="BA27" s="46"/>
      <c r="BB27" s="46">
        <v>5.3793453438213845E-2</v>
      </c>
      <c r="BC27" s="48"/>
      <c r="BD27" s="44">
        <v>8.4602936565082762E-2</v>
      </c>
      <c r="BE27" s="48"/>
      <c r="BF27" s="48"/>
      <c r="BG27" s="83">
        <v>18619680</v>
      </c>
      <c r="BH27" s="48"/>
      <c r="BI27" s="55">
        <v>733801588.79999995</v>
      </c>
      <c r="BJ27" s="47"/>
      <c r="BK27" s="49">
        <v>41.39</v>
      </c>
      <c r="BL27" s="49"/>
      <c r="BM27" s="49">
        <v>189.79</v>
      </c>
      <c r="BN27" s="51"/>
      <c r="BO27" s="46">
        <v>1.3402392140111016E-2</v>
      </c>
      <c r="BP27" s="51"/>
      <c r="BQ27" s="48">
        <v>-3.6321303841676415E-2</v>
      </c>
      <c r="BR27" s="48"/>
      <c r="BS27" s="46">
        <v>6.2928190814514284E-2</v>
      </c>
      <c r="BT27" s="51"/>
      <c r="BU27" s="46">
        <v>4.9525798674403265E-2</v>
      </c>
      <c r="BV27" s="51"/>
      <c r="BW27" s="51"/>
      <c r="CA27" s="2"/>
      <c r="CC27" s="51"/>
    </row>
    <row r="28" spans="1:81" x14ac:dyDescent="0.2">
      <c r="A28" s="43">
        <v>19</v>
      </c>
      <c r="B28" s="84">
        <v>41757</v>
      </c>
      <c r="D28" s="84">
        <v>41809</v>
      </c>
      <c r="E28" s="84"/>
      <c r="F28">
        <v>52</v>
      </c>
      <c r="H28" s="85" t="s">
        <v>143</v>
      </c>
      <c r="J28" s="87">
        <v>0.35489999999999999</v>
      </c>
      <c r="K28" s="5"/>
      <c r="L28" s="44">
        <v>5.0483641536273112E-2</v>
      </c>
      <c r="M28" s="5"/>
      <c r="N28" s="88">
        <v>7.03</v>
      </c>
      <c r="O28" s="5"/>
      <c r="P28" s="88">
        <v>7.43</v>
      </c>
      <c r="Q28" s="5"/>
      <c r="R28" s="44">
        <v>5.6899004267425335E-2</v>
      </c>
      <c r="S28" s="5"/>
      <c r="T28" s="44">
        <v>1.1270780501549718</v>
      </c>
      <c r="V28" s="88">
        <v>7.27</v>
      </c>
      <c r="W28" s="5"/>
      <c r="X28" s="44">
        <v>3.4139402560455112E-2</v>
      </c>
      <c r="Y28" s="5"/>
      <c r="Z28" s="44">
        <v>0.67624683009298203</v>
      </c>
      <c r="AA28" s="5"/>
      <c r="AB28" s="88">
        <v>7.81</v>
      </c>
      <c r="AC28" s="5"/>
      <c r="AD28" s="44">
        <v>0.16143669985775233</v>
      </c>
      <c r="AE28" s="5"/>
      <c r="AF28" s="56">
        <v>4.6498002663115788E-2</v>
      </c>
      <c r="AG28" s="5"/>
      <c r="AH28" s="6">
        <v>0.11493869719463654</v>
      </c>
      <c r="AJ28" s="44">
        <v>0.11095305832147928</v>
      </c>
      <c r="AL28">
        <v>187.75</v>
      </c>
      <c r="AN28">
        <v>196.48</v>
      </c>
      <c r="AP28" s="44">
        <v>4.6498002663115788E-2</v>
      </c>
      <c r="AR28" s="44">
        <v>1.1700199247951339</v>
      </c>
      <c r="AS28" s="44"/>
      <c r="AT28" s="49">
        <v>7.63</v>
      </c>
      <c r="AU28" s="49"/>
      <c r="AV28" s="49">
        <v>197.71</v>
      </c>
      <c r="AW28" s="49"/>
      <c r="AX28" s="46">
        <v>6.2601791530945555E-3</v>
      </c>
      <c r="AY28" s="49"/>
      <c r="AZ28" s="46">
        <v>-2.3047375160051183E-2</v>
      </c>
      <c r="BA28" s="46"/>
      <c r="BB28" s="46">
        <v>0.13583214793741094</v>
      </c>
      <c r="BC28" s="44"/>
      <c r="BD28" s="44">
        <v>0.12957196878431637</v>
      </c>
      <c r="BE28" s="44"/>
      <c r="BF28" s="44"/>
      <c r="BG28" s="50">
        <v>3744956052</v>
      </c>
      <c r="BH28" s="44"/>
      <c r="BI28" s="47">
        <v>26327041045.560001</v>
      </c>
      <c r="BJ28" s="47"/>
      <c r="BK28" s="49">
        <v>7.82</v>
      </c>
      <c r="BL28" s="49"/>
      <c r="BM28" s="49">
        <v>197.36</v>
      </c>
      <c r="BN28" s="51"/>
      <c r="BO28" s="46">
        <v>4.4788273615636396E-3</v>
      </c>
      <c r="BP28" s="51"/>
      <c r="BQ28" s="48">
        <v>1.2804097311140429E-3</v>
      </c>
      <c r="BR28" s="48"/>
      <c r="BS28" s="46">
        <v>0.16285917496443814</v>
      </c>
      <c r="BT28" s="51"/>
      <c r="BU28" s="46">
        <v>0.1583803476028745</v>
      </c>
      <c r="BV28" s="51"/>
      <c r="BW28" s="51"/>
      <c r="CA28" s="2"/>
      <c r="CC28" s="51"/>
    </row>
    <row r="29" spans="1:81" x14ac:dyDescent="0.2">
      <c r="A29" s="43">
        <v>20</v>
      </c>
      <c r="B29" s="84">
        <v>41775</v>
      </c>
      <c r="D29" s="84">
        <v>41787</v>
      </c>
      <c r="E29" s="84"/>
      <c r="F29">
        <v>12</v>
      </c>
      <c r="H29" s="85" t="s">
        <v>144</v>
      </c>
      <c r="J29" s="87">
        <v>2</v>
      </c>
      <c r="K29" s="5"/>
      <c r="L29" s="44">
        <v>3.3858134416793632E-2</v>
      </c>
      <c r="M29" s="5"/>
      <c r="N29" s="88">
        <v>59.07</v>
      </c>
      <c r="O29" s="5"/>
      <c r="P29" s="88">
        <v>60.13</v>
      </c>
      <c r="Q29" s="5"/>
      <c r="R29" s="44">
        <v>1.7944811240900638E-2</v>
      </c>
      <c r="S29" s="5"/>
      <c r="T29" s="44">
        <v>0.53000000000000114</v>
      </c>
      <c r="V29" s="88">
        <v>60.93</v>
      </c>
      <c r="W29" s="5"/>
      <c r="X29" s="44">
        <v>3.1488065007618138E-2</v>
      </c>
      <c r="Y29" s="5"/>
      <c r="Z29" s="44">
        <v>0.92999999999999972</v>
      </c>
      <c r="AA29" s="5"/>
      <c r="AB29" s="88">
        <v>59.47</v>
      </c>
      <c r="AC29" s="5"/>
      <c r="AD29" s="44">
        <v>4.0629761300152278E-2</v>
      </c>
      <c r="AE29" s="5"/>
      <c r="AF29" s="56">
        <v>1.4148693762916578E-2</v>
      </c>
      <c r="AG29" s="5"/>
      <c r="AH29" s="6">
        <v>2.6481067537235701E-2</v>
      </c>
      <c r="AJ29" s="44">
        <v>6.771626883358639E-3</v>
      </c>
      <c r="AL29">
        <v>188.71</v>
      </c>
      <c r="AN29">
        <v>191.38</v>
      </c>
      <c r="AP29" s="44">
        <v>1.4148693762916578E-2</v>
      </c>
      <c r="AR29" s="44">
        <v>1.0420536183634133</v>
      </c>
      <c r="AS29" s="44"/>
      <c r="AT29" s="49">
        <v>64.25</v>
      </c>
      <c r="AU29" s="49"/>
      <c r="AV29" s="49">
        <v>195.82</v>
      </c>
      <c r="AW29" s="49"/>
      <c r="AX29" s="46">
        <v>2.3199916396697658E-2</v>
      </c>
      <c r="AY29" s="49"/>
      <c r="AZ29" s="46">
        <v>8.0376660501093003E-2</v>
      </c>
      <c r="BA29" s="46"/>
      <c r="BB29" s="46">
        <v>0.12155070255628919</v>
      </c>
      <c r="BC29" s="44"/>
      <c r="BD29" s="44">
        <v>9.835078615959153E-2</v>
      </c>
      <c r="BE29" s="44"/>
      <c r="BF29" s="44"/>
      <c r="BG29" s="50">
        <v>23248111</v>
      </c>
      <c r="BH29" s="44"/>
      <c r="BI29" s="47">
        <v>1373265916.77</v>
      </c>
      <c r="BJ29" s="47"/>
      <c r="BK29" s="49">
        <v>59.47</v>
      </c>
      <c r="BL29" s="49"/>
      <c r="BM29" s="49">
        <v>197.8</v>
      </c>
      <c r="BN29" s="49"/>
      <c r="BO29" s="46">
        <v>3.3545825060089955E-2</v>
      </c>
      <c r="BP29" s="51"/>
      <c r="BQ29" s="48">
        <v>0</v>
      </c>
      <c r="BR29" s="48"/>
      <c r="BS29" s="46">
        <v>4.0629761300152278E-2</v>
      </c>
      <c r="BT29" s="51"/>
      <c r="BU29" s="46">
        <v>7.0839362400623232E-3</v>
      </c>
      <c r="BV29" s="51"/>
      <c r="BW29" s="51"/>
      <c r="CA29" s="2"/>
      <c r="CC29" s="51"/>
    </row>
    <row r="30" spans="1:81" x14ac:dyDescent="0.2">
      <c r="A30" s="43">
        <v>21</v>
      </c>
      <c r="B30" s="84">
        <v>41862</v>
      </c>
      <c r="D30" s="84">
        <v>41880</v>
      </c>
      <c r="E30" s="84"/>
      <c r="F30">
        <v>18</v>
      </c>
      <c r="H30" s="85" t="s">
        <v>145</v>
      </c>
      <c r="J30" s="87">
        <v>2</v>
      </c>
      <c r="K30" s="5"/>
      <c r="L30" s="44">
        <v>3.5130862462673461E-2</v>
      </c>
      <c r="M30" s="5"/>
      <c r="N30" s="88">
        <v>56.93</v>
      </c>
      <c r="O30" s="5"/>
      <c r="P30" s="88">
        <v>56.98</v>
      </c>
      <c r="Q30" s="5"/>
      <c r="R30" s="44">
        <v>8.7827156156672359E-4</v>
      </c>
      <c r="S30" s="5"/>
      <c r="T30" s="44">
        <v>2.4999999999998579E-2</v>
      </c>
      <c r="V30" s="88">
        <v>57.65</v>
      </c>
      <c r="W30" s="5"/>
      <c r="X30" s="44">
        <v>1.2647110486562418E-2</v>
      </c>
      <c r="Y30" s="5"/>
      <c r="Z30" s="44">
        <v>0.35999999999999943</v>
      </c>
      <c r="AA30" s="5"/>
      <c r="AB30" s="88">
        <v>57.73</v>
      </c>
      <c r="AC30" s="5"/>
      <c r="AD30" s="44">
        <v>4.9183207447742738E-2</v>
      </c>
      <c r="AE30" s="5"/>
      <c r="AF30" s="56">
        <v>3.5655314757481918E-2</v>
      </c>
      <c r="AG30" s="5"/>
      <c r="AH30" s="6">
        <v>1.352789269026082E-2</v>
      </c>
      <c r="AJ30" s="44">
        <v>1.4052344985069354E-2</v>
      </c>
      <c r="AL30" s="45">
        <v>193.8</v>
      </c>
      <c r="AN30">
        <v>200.71</v>
      </c>
      <c r="AP30" s="44">
        <v>3.5655314757481918E-2</v>
      </c>
      <c r="AR30" s="44">
        <v>1.0509739668669216</v>
      </c>
      <c r="AS30" s="44"/>
      <c r="AT30" s="49">
        <v>56.33</v>
      </c>
      <c r="AU30" s="49"/>
      <c r="AV30" s="49">
        <v>200.3</v>
      </c>
      <c r="AW30" s="49"/>
      <c r="AX30" s="46">
        <v>-2.0427482437347247E-3</v>
      </c>
      <c r="AY30" s="49"/>
      <c r="AZ30" s="46">
        <v>-2.4250822795773404E-2</v>
      </c>
      <c r="BA30" s="46"/>
      <c r="BB30" s="46">
        <v>2.4591603723871369E-2</v>
      </c>
      <c r="BC30" s="44"/>
      <c r="BD30" s="44">
        <v>2.6634351967606093E-2</v>
      </c>
      <c r="BE30" s="44"/>
      <c r="BF30" s="44"/>
      <c r="BG30" s="50">
        <v>60823568</v>
      </c>
      <c r="BH30" s="44"/>
      <c r="BI30" s="47">
        <v>3462685726.2399998</v>
      </c>
      <c r="BJ30" s="47"/>
      <c r="BK30" s="49">
        <v>54.96</v>
      </c>
      <c r="BL30" s="49"/>
      <c r="BM30" s="49">
        <v>190.54</v>
      </c>
      <c r="BN30" s="51"/>
      <c r="BO30" s="46">
        <v>-5.0670121070200864E-2</v>
      </c>
      <c r="BP30" s="51"/>
      <c r="BQ30" s="48">
        <v>-4.7981985103065929E-2</v>
      </c>
      <c r="BR30" s="48"/>
      <c r="BS30" s="46">
        <v>5.2696293694021179E-4</v>
      </c>
      <c r="BT30" s="51"/>
      <c r="BU30" s="46">
        <v>5.1197084007141076E-2</v>
      </c>
      <c r="BV30" s="51"/>
      <c r="BW30" s="51"/>
      <c r="CA30" s="2"/>
      <c r="CC30" s="51"/>
    </row>
    <row r="31" spans="1:81" x14ac:dyDescent="0.2">
      <c r="A31" s="43">
        <v>22</v>
      </c>
      <c r="B31" s="52">
        <v>41872</v>
      </c>
      <c r="D31" s="52">
        <v>41913</v>
      </c>
      <c r="E31" s="52"/>
      <c r="F31">
        <v>41</v>
      </c>
      <c r="H31" s="85" t="s">
        <v>146</v>
      </c>
      <c r="J31" s="87">
        <v>0.7</v>
      </c>
      <c r="K31" s="5"/>
      <c r="L31" s="46">
        <v>0.43749999999999994</v>
      </c>
      <c r="M31" s="5"/>
      <c r="N31" s="58">
        <v>1.6</v>
      </c>
      <c r="O31" s="5"/>
      <c r="P31" s="88">
        <v>1.92</v>
      </c>
      <c r="Q31" s="5"/>
      <c r="R31" s="46">
        <v>0.19999999999999996</v>
      </c>
      <c r="S31" s="5"/>
      <c r="T31" s="46">
        <v>0.45714285714285696</v>
      </c>
      <c r="V31" s="88">
        <v>2.17</v>
      </c>
      <c r="W31" s="5"/>
      <c r="X31" s="46">
        <v>0.35624999999999996</v>
      </c>
      <c r="Y31" s="5"/>
      <c r="Z31" s="46">
        <v>0.81428571428571406</v>
      </c>
      <c r="AA31" s="5"/>
      <c r="AB31" s="88">
        <v>1.26</v>
      </c>
      <c r="AC31" s="5"/>
      <c r="AD31" s="46">
        <v>0.22499999999999987</v>
      </c>
      <c r="AE31" s="46"/>
      <c r="AF31" s="48">
        <v>-2.5814536340852158E-2</v>
      </c>
      <c r="AG31" s="5"/>
      <c r="AH31" s="6">
        <v>0.25081453634085205</v>
      </c>
      <c r="AI31" s="6"/>
      <c r="AJ31" s="46">
        <v>-0.21250000000000002</v>
      </c>
      <c r="AL31" s="45">
        <v>199.5</v>
      </c>
      <c r="AN31">
        <v>194.35</v>
      </c>
      <c r="AP31" s="46">
        <v>-2.5814536340852158E-2</v>
      </c>
      <c r="AQ31" s="46"/>
      <c r="AR31" s="46">
        <v>1.4</v>
      </c>
      <c r="AS31" s="46"/>
      <c r="AT31" s="49">
        <v>1.1399999999999999</v>
      </c>
      <c r="AU31" s="49"/>
      <c r="AV31" s="49">
        <v>201.66</v>
      </c>
      <c r="AW31" s="49"/>
      <c r="AX31" s="46">
        <v>3.7612554669410866E-2</v>
      </c>
      <c r="AY31" s="49"/>
      <c r="AZ31" s="46">
        <v>-9.5238095238095316E-2</v>
      </c>
      <c r="BA31" s="46"/>
      <c r="BB31" s="46">
        <v>0.14999999999999991</v>
      </c>
      <c r="BC31" s="46"/>
      <c r="BD31" s="44">
        <v>0.11238744533058904</v>
      </c>
      <c r="BE31" s="46"/>
      <c r="BF31" s="46"/>
      <c r="BG31" s="54">
        <v>27129832</v>
      </c>
      <c r="BH31" s="46"/>
      <c r="BI31" s="55">
        <v>43407731.200000003</v>
      </c>
      <c r="BJ31" s="55"/>
      <c r="BK31" s="49">
        <v>1.08</v>
      </c>
      <c r="BL31" s="49"/>
      <c r="BM31" s="49">
        <v>205.76</v>
      </c>
      <c r="BN31" s="49"/>
      <c r="BO31" s="46">
        <v>5.8708515564702843E-2</v>
      </c>
      <c r="BP31" s="51"/>
      <c r="BQ31" s="48">
        <v>-0.14285714285714279</v>
      </c>
      <c r="BR31" s="48"/>
      <c r="BS31" s="46">
        <v>0.11250000000000004</v>
      </c>
      <c r="BT31" s="51"/>
      <c r="BU31" s="46">
        <v>5.3791484435297202E-2</v>
      </c>
      <c r="BV31" s="49"/>
      <c r="BW31" s="49"/>
      <c r="CA31" s="2"/>
      <c r="CC31" s="49"/>
    </row>
    <row r="32" spans="1:81" x14ac:dyDescent="0.2">
      <c r="A32" s="43">
        <v>23</v>
      </c>
      <c r="B32" s="52">
        <v>41941</v>
      </c>
      <c r="D32" s="52">
        <v>41949</v>
      </c>
      <c r="E32" s="52"/>
      <c r="F32">
        <v>8</v>
      </c>
      <c r="H32" s="85" t="s">
        <v>147</v>
      </c>
      <c r="J32" s="87">
        <v>1</v>
      </c>
      <c r="K32" s="5"/>
      <c r="L32" s="46">
        <v>3.1918289179699973E-2</v>
      </c>
      <c r="M32" s="5"/>
      <c r="N32" s="58">
        <v>31.33</v>
      </c>
      <c r="O32" s="5"/>
      <c r="P32" s="88">
        <v>33.5</v>
      </c>
      <c r="Q32" s="5"/>
      <c r="R32" s="46">
        <v>6.9262687519948907E-2</v>
      </c>
      <c r="S32" s="5"/>
      <c r="T32" s="46">
        <v>2.1700000000000017</v>
      </c>
      <c r="V32" s="88">
        <v>34.15</v>
      </c>
      <c r="W32" s="5"/>
      <c r="X32" s="46">
        <v>9.0009575486754034E-2</v>
      </c>
      <c r="Y32" s="5"/>
      <c r="Z32" s="46">
        <v>2.8200000000000003</v>
      </c>
      <c r="AA32" s="5"/>
      <c r="AB32" s="88">
        <v>33.35</v>
      </c>
      <c r="AC32" s="5"/>
      <c r="AD32" s="46">
        <v>9.6393233322694005E-2</v>
      </c>
      <c r="AE32" s="46"/>
      <c r="AF32" s="48">
        <v>2.5440411892382976E-2</v>
      </c>
      <c r="AG32" s="5"/>
      <c r="AH32" s="6">
        <v>7.0952821430311036E-2</v>
      </c>
      <c r="AI32" s="6"/>
      <c r="AJ32" s="46">
        <v>6.4474944142993929E-2</v>
      </c>
      <c r="AL32" s="45">
        <v>198.11</v>
      </c>
      <c r="AN32">
        <v>203.15</v>
      </c>
      <c r="AP32" s="46">
        <v>2.5440411892382976E-2</v>
      </c>
      <c r="AQ32" s="46"/>
      <c r="AR32" s="46">
        <v>1.0995713814704913</v>
      </c>
      <c r="AS32" s="46"/>
      <c r="AT32" s="49">
        <v>34.04</v>
      </c>
      <c r="AU32" s="49"/>
      <c r="AV32" s="49">
        <v>208</v>
      </c>
      <c r="AW32" s="49"/>
      <c r="AX32" s="46">
        <v>2.387398474033962E-2</v>
      </c>
      <c r="AY32" s="49"/>
      <c r="AZ32" s="46">
        <v>2.0689655172413723E-2</v>
      </c>
      <c r="BA32" s="46"/>
      <c r="BB32" s="46">
        <v>0.1184168528566869</v>
      </c>
      <c r="BC32" s="46"/>
      <c r="BD32" s="44">
        <v>9.4542868116347281E-2</v>
      </c>
      <c r="BE32" s="46"/>
      <c r="BF32" s="46"/>
      <c r="BG32" s="54">
        <v>51344752</v>
      </c>
      <c r="BH32" s="46"/>
      <c r="BI32" s="55">
        <v>1608631080.1599998</v>
      </c>
      <c r="BJ32" s="55"/>
      <c r="BK32" s="49">
        <v>33.47</v>
      </c>
      <c r="BL32" s="49"/>
      <c r="BM32" s="49">
        <v>199.82</v>
      </c>
      <c r="BN32" s="49"/>
      <c r="BO32" s="46">
        <v>-1.6391828698006459E-2</v>
      </c>
      <c r="BP32" s="51"/>
      <c r="BQ32" s="48">
        <v>3.5982008995501481E-3</v>
      </c>
      <c r="BR32" s="48"/>
      <c r="BS32" s="46">
        <v>0.10022342802425799</v>
      </c>
      <c r="BT32" s="51"/>
      <c r="BU32" s="46">
        <v>0.11661525672226444</v>
      </c>
      <c r="BV32" s="49"/>
      <c r="BW32" s="49"/>
      <c r="CA32" s="2"/>
      <c r="CC32" s="49"/>
    </row>
    <row r="33" spans="1:81" x14ac:dyDescent="0.2">
      <c r="A33" s="43">
        <v>24</v>
      </c>
      <c r="B33" s="52">
        <v>42018</v>
      </c>
      <c r="D33" s="52">
        <v>42032</v>
      </c>
      <c r="E33" s="52"/>
      <c r="F33">
        <v>14</v>
      </c>
      <c r="H33" s="85" t="s">
        <v>148</v>
      </c>
      <c r="J33" s="87">
        <v>5.77</v>
      </c>
      <c r="K33" s="5"/>
      <c r="L33" s="44">
        <v>0.18300031715826195</v>
      </c>
      <c r="M33" s="5"/>
      <c r="N33" s="58">
        <v>31.53</v>
      </c>
      <c r="O33" s="5"/>
      <c r="P33" s="88">
        <v>34.57</v>
      </c>
      <c r="Q33" s="5"/>
      <c r="R33" s="44">
        <v>9.6416111639708202E-2</v>
      </c>
      <c r="S33" s="5"/>
      <c r="T33" s="44">
        <v>0.52686308492201028</v>
      </c>
      <c r="V33" s="88">
        <v>35.549999999999997</v>
      </c>
      <c r="W33" s="5"/>
      <c r="X33" s="44">
        <v>0.12749762131303499</v>
      </c>
      <c r="Y33" s="5"/>
      <c r="Z33" s="44">
        <v>0.69670710571923677</v>
      </c>
      <c r="AA33" s="5"/>
      <c r="AB33" s="88">
        <v>28.05</v>
      </c>
      <c r="AC33" s="5"/>
      <c r="AD33" s="44">
        <v>7.2629241991753801E-2</v>
      </c>
      <c r="AE33" s="44"/>
      <c r="AF33" s="56">
        <v>-3.5845862790004341E-3</v>
      </c>
      <c r="AG33" s="5"/>
      <c r="AH33" s="6">
        <v>7.6213828270754236E-2</v>
      </c>
      <c r="AI33" s="6"/>
      <c r="AJ33" s="44">
        <v>-0.11037107516650813</v>
      </c>
      <c r="AL33" s="45">
        <v>200.86</v>
      </c>
      <c r="AN33">
        <v>200.14</v>
      </c>
      <c r="AP33" s="44">
        <v>-3.5845862790004341E-3</v>
      </c>
      <c r="AQ33" s="44"/>
      <c r="AR33" s="44">
        <v>1.0888975155279503</v>
      </c>
      <c r="AS33" s="44"/>
      <c r="AT33" s="49">
        <v>27.43</v>
      </c>
      <c r="AU33" s="49"/>
      <c r="AV33" s="49">
        <v>210.66</v>
      </c>
      <c r="AW33" s="49"/>
      <c r="AX33" s="46">
        <v>5.2563205755970878E-2</v>
      </c>
      <c r="AY33" s="49"/>
      <c r="AZ33" s="46">
        <v>-2.2103386809269196E-2</v>
      </c>
      <c r="BA33" s="46"/>
      <c r="BB33" s="46">
        <v>5.296542974944507E-2</v>
      </c>
      <c r="BC33" s="44"/>
      <c r="BD33" s="44">
        <v>4.0222399347419197E-4</v>
      </c>
      <c r="BE33" s="44"/>
      <c r="BF33" s="44"/>
      <c r="BG33" s="50">
        <v>259700752</v>
      </c>
      <c r="BH33" s="44"/>
      <c r="BI33" s="47">
        <v>8188364710.5600004</v>
      </c>
      <c r="BJ33" s="47"/>
      <c r="BK33" s="49">
        <v>23.71</v>
      </c>
      <c r="BL33" s="49"/>
      <c r="BM33" s="49">
        <v>205.74</v>
      </c>
      <c r="BN33" s="51"/>
      <c r="BO33" s="46">
        <v>2.7980413710402833E-2</v>
      </c>
      <c r="BP33" s="51"/>
      <c r="BQ33" s="48">
        <v>-0.15472370766488414</v>
      </c>
      <c r="BR33" s="48"/>
      <c r="BS33" s="46">
        <v>-6.501744370440854E-2</v>
      </c>
      <c r="BT33" s="51"/>
      <c r="BU33" s="46">
        <v>-9.2997857414811369E-2</v>
      </c>
      <c r="BV33" s="51"/>
      <c r="BW33" s="51"/>
      <c r="CA33" s="2"/>
      <c r="CC33" s="51"/>
    </row>
    <row r="34" spans="1:81" x14ac:dyDescent="0.2">
      <c r="A34" s="43">
        <v>25</v>
      </c>
      <c r="B34" s="52">
        <v>42039</v>
      </c>
      <c r="D34" s="52">
        <v>42048</v>
      </c>
      <c r="E34" s="52"/>
      <c r="F34">
        <v>9</v>
      </c>
      <c r="H34" s="85" t="s">
        <v>149</v>
      </c>
      <c r="J34" s="87">
        <v>5</v>
      </c>
      <c r="K34" s="5"/>
      <c r="L34" s="44">
        <v>0.50607287449392713</v>
      </c>
      <c r="M34" s="5"/>
      <c r="N34" s="58">
        <v>9.8800000000000008</v>
      </c>
      <c r="O34" s="5"/>
      <c r="P34" s="88">
        <v>10.97</v>
      </c>
      <c r="Q34" s="5"/>
      <c r="R34" s="44">
        <v>0.11032388663967607</v>
      </c>
      <c r="S34" s="5"/>
      <c r="T34" s="44">
        <v>0.21799999999999997</v>
      </c>
      <c r="V34" s="88">
        <v>10.95</v>
      </c>
      <c r="W34" s="5"/>
      <c r="X34" s="44">
        <v>0.10829959514170029</v>
      </c>
      <c r="Y34" s="5"/>
      <c r="Z34" s="44">
        <v>0.21399999999999969</v>
      </c>
      <c r="AA34" s="5"/>
      <c r="AB34" s="88">
        <v>11.01</v>
      </c>
      <c r="AC34" s="5"/>
      <c r="AD34" s="44">
        <v>0.62044534412955432</v>
      </c>
      <c r="AE34" s="44"/>
      <c r="AF34" s="56">
        <v>2.8030971282955987E-2</v>
      </c>
      <c r="AG34" s="5"/>
      <c r="AH34" s="6">
        <v>0.59241437284659837</v>
      </c>
      <c r="AI34" s="6"/>
      <c r="AJ34" s="44">
        <v>0.11437246963562742</v>
      </c>
      <c r="AL34" s="45">
        <v>204.06</v>
      </c>
      <c r="AN34">
        <v>209.78</v>
      </c>
      <c r="AP34" s="44">
        <v>2.8030971282955987E-2</v>
      </c>
      <c r="AQ34" s="44"/>
      <c r="AR34" s="44">
        <v>2.2561475409836063</v>
      </c>
      <c r="AS34" s="44"/>
      <c r="AT34" s="49">
        <v>12.4</v>
      </c>
      <c r="AU34" s="49"/>
      <c r="AV34" s="49">
        <v>207.1</v>
      </c>
      <c r="AW34" s="49"/>
      <c r="AX34" s="46">
        <v>-1.2775288397368705E-2</v>
      </c>
      <c r="AY34" s="49"/>
      <c r="AZ34" s="46">
        <v>0.12624886466848326</v>
      </c>
      <c r="BA34" s="46"/>
      <c r="BB34" s="46">
        <v>0.76113360323886603</v>
      </c>
      <c r="BC34" s="44"/>
      <c r="BD34" s="44">
        <v>0.77390889163623477</v>
      </c>
      <c r="BE34" s="44"/>
      <c r="BF34" s="44"/>
      <c r="BG34" s="50">
        <v>45388348</v>
      </c>
      <c r="BH34" s="44"/>
      <c r="BI34" s="47">
        <v>448436878.24000001</v>
      </c>
      <c r="BJ34" s="47"/>
      <c r="BK34" s="49">
        <v>12.27</v>
      </c>
      <c r="BL34" s="49"/>
      <c r="BM34" s="49">
        <v>210.04</v>
      </c>
      <c r="BN34" s="51"/>
      <c r="BO34" s="46">
        <v>1.2393936504909472E-3</v>
      </c>
      <c r="BP34" s="51"/>
      <c r="BQ34" s="48">
        <v>0.11444141689373295</v>
      </c>
      <c r="BR34" s="48"/>
      <c r="BS34" s="46">
        <v>0.74797570850202422</v>
      </c>
      <c r="BT34" s="51"/>
      <c r="BU34" s="46">
        <v>0.74673631485153324</v>
      </c>
      <c r="BV34" s="51"/>
      <c r="BW34" s="51"/>
      <c r="CA34" s="2"/>
      <c r="CC34" s="51"/>
    </row>
    <row r="35" spans="1:81" x14ac:dyDescent="0.2">
      <c r="A35" s="43">
        <v>26</v>
      </c>
      <c r="B35" s="52">
        <v>42157</v>
      </c>
      <c r="D35" s="52">
        <v>42200</v>
      </c>
      <c r="E35" s="52"/>
      <c r="F35">
        <v>43</v>
      </c>
      <c r="H35" s="85" t="s">
        <v>150</v>
      </c>
      <c r="J35" s="87">
        <v>3</v>
      </c>
      <c r="K35" s="5"/>
      <c r="L35" s="46">
        <v>2.1460762572430073E-2</v>
      </c>
      <c r="M35" s="5"/>
      <c r="N35" s="58">
        <v>139.79</v>
      </c>
      <c r="O35" s="5"/>
      <c r="P35" s="88">
        <v>146.55000000000001</v>
      </c>
      <c r="Q35" s="5"/>
      <c r="R35" s="46">
        <v>4.8358251663209284E-2</v>
      </c>
      <c r="S35" s="5"/>
      <c r="T35" s="46">
        <v>2.2533333333333396</v>
      </c>
      <c r="V35" s="88">
        <v>146.72</v>
      </c>
      <c r="W35" s="5"/>
      <c r="X35" s="46">
        <v>4.9574361542313428E-2</v>
      </c>
      <c r="Y35" s="5"/>
      <c r="Z35" s="46">
        <v>2.3100000000000023</v>
      </c>
      <c r="AA35" s="5"/>
      <c r="AB35" s="88">
        <v>153.22</v>
      </c>
      <c r="AC35" s="5"/>
      <c r="AD35" s="46">
        <v>0.11753344302167545</v>
      </c>
      <c r="AE35" s="46"/>
      <c r="AF35" s="48">
        <v>3.2400907225403538E-4</v>
      </c>
      <c r="AG35" s="5"/>
      <c r="AH35" s="6">
        <v>0.11720943394942142</v>
      </c>
      <c r="AI35" s="6"/>
      <c r="AJ35" s="46">
        <v>9.6072680449245329E-2</v>
      </c>
      <c r="AL35" s="45">
        <v>185.18</v>
      </c>
      <c r="AN35">
        <v>185.24</v>
      </c>
      <c r="AP35" s="46">
        <v>3.2400907225403538E-4</v>
      </c>
      <c r="AQ35" s="46"/>
      <c r="AR35" s="46">
        <v>1.1201111192338622</v>
      </c>
      <c r="AS35" s="46"/>
      <c r="AT35" s="49">
        <v>151.13</v>
      </c>
      <c r="AU35" s="49"/>
      <c r="AV35" s="49">
        <v>209.42</v>
      </c>
      <c r="AW35" s="49"/>
      <c r="AX35" s="46">
        <v>0.13053336212481093</v>
      </c>
      <c r="AY35" s="49"/>
      <c r="AZ35" s="46">
        <v>-1.3640516903798482E-2</v>
      </c>
      <c r="BA35" s="46"/>
      <c r="BB35" s="46">
        <v>0.10258244509621584</v>
      </c>
      <c r="BC35" s="46"/>
      <c r="BD35" s="44">
        <v>-2.795091702859509E-2</v>
      </c>
      <c r="BE35" s="46"/>
      <c r="BF35" s="46"/>
      <c r="BG35" s="54">
        <v>24025539</v>
      </c>
      <c r="BH35" s="46"/>
      <c r="BI35" s="55">
        <v>3358530096.8099999</v>
      </c>
      <c r="BJ35" s="55"/>
      <c r="BK35" s="49">
        <v>151.07</v>
      </c>
      <c r="BL35" s="49"/>
      <c r="BM35" s="49">
        <v>198.46</v>
      </c>
      <c r="BN35" s="49"/>
      <c r="BO35" s="46">
        <v>7.136687540488014E-2</v>
      </c>
      <c r="BP35" s="51"/>
      <c r="BQ35" s="48">
        <v>-1.4032110690510415E-2</v>
      </c>
      <c r="BR35" s="48"/>
      <c r="BS35" s="46">
        <v>0.10215322984476716</v>
      </c>
      <c r="BT35" s="51"/>
      <c r="BU35" s="46">
        <v>3.0786354439887018E-2</v>
      </c>
      <c r="BV35" s="49"/>
      <c r="BW35" s="49"/>
      <c r="CA35" s="2"/>
      <c r="CC35" s="49"/>
    </row>
    <row r="36" spans="1:81" x14ac:dyDescent="0.2">
      <c r="A36" s="43">
        <v>27</v>
      </c>
      <c r="B36" s="52">
        <v>42278</v>
      </c>
      <c r="D36" s="52">
        <v>42324</v>
      </c>
      <c r="E36" s="52"/>
      <c r="F36">
        <v>46</v>
      </c>
      <c r="H36" s="85" t="s">
        <v>151</v>
      </c>
      <c r="J36" s="87">
        <v>2.69</v>
      </c>
      <c r="K36" s="5"/>
      <c r="L36" s="46">
        <v>0.16372489348752281</v>
      </c>
      <c r="M36" s="5"/>
      <c r="N36" s="58">
        <v>16.43</v>
      </c>
      <c r="O36" s="5"/>
      <c r="P36" s="88">
        <v>18.21</v>
      </c>
      <c r="Q36" s="5"/>
      <c r="R36" s="46">
        <v>0.1083384053560561</v>
      </c>
      <c r="S36" s="5"/>
      <c r="T36" s="46">
        <v>0.66171003717472165</v>
      </c>
      <c r="V36" s="88">
        <v>18.64</v>
      </c>
      <c r="W36" s="5"/>
      <c r="X36" s="46">
        <v>0.134510042604991</v>
      </c>
      <c r="Y36" s="5"/>
      <c r="Z36" s="46">
        <v>0.82156133828996314</v>
      </c>
      <c r="AA36" s="5"/>
      <c r="AB36" s="88">
        <v>14.31</v>
      </c>
      <c r="AC36" s="5"/>
      <c r="AD36" s="46">
        <v>3.4692635423006823E-2</v>
      </c>
      <c r="AE36" s="46"/>
      <c r="AF36" s="48">
        <v>7.0212876698069068E-2</v>
      </c>
      <c r="AG36" s="5"/>
      <c r="AH36" s="6">
        <v>-3.5520241275062245E-2</v>
      </c>
      <c r="AI36" s="6"/>
      <c r="AJ36" s="46">
        <v>-0.12903225806451613</v>
      </c>
      <c r="AL36" s="45">
        <v>192.13</v>
      </c>
      <c r="AN36">
        <v>205.62</v>
      </c>
      <c r="AP36" s="46">
        <v>7.0212876698069068E-2</v>
      </c>
      <c r="AQ36" s="46"/>
      <c r="AR36" s="46">
        <v>1.0414847161572052</v>
      </c>
      <c r="AS36" s="46"/>
      <c r="AT36" s="49">
        <v>13.43</v>
      </c>
      <c r="AU36" s="49"/>
      <c r="AV36" s="49">
        <v>205.03</v>
      </c>
      <c r="AW36" s="49"/>
      <c r="AX36" s="46">
        <v>-2.8693706837856405E-3</v>
      </c>
      <c r="AY36" s="49"/>
      <c r="AZ36" s="46">
        <v>-6.149545772187287E-2</v>
      </c>
      <c r="BA36" s="46"/>
      <c r="BB36" s="46">
        <v>-1.8867924528301772E-2</v>
      </c>
      <c r="BC36" s="46"/>
      <c r="BD36" s="44">
        <v>-1.5998553844516129E-2</v>
      </c>
      <c r="BE36" s="46"/>
      <c r="BF36" s="46"/>
      <c r="BG36" s="54">
        <v>14522368</v>
      </c>
      <c r="BH36" s="46"/>
      <c r="BI36" s="55">
        <v>238602506.24000001</v>
      </c>
      <c r="BJ36" s="55"/>
      <c r="BK36" s="49">
        <v>11.61</v>
      </c>
      <c r="BL36" s="49"/>
      <c r="BM36" s="49">
        <v>191.93</v>
      </c>
      <c r="BN36" s="49"/>
      <c r="BO36" s="46">
        <v>-6.6579126544110481E-2</v>
      </c>
      <c r="BP36" s="51"/>
      <c r="BQ36" s="48">
        <v>-0.18867924528301894</v>
      </c>
      <c r="BR36" s="48"/>
      <c r="BS36" s="46">
        <v>-0.12964090079123558</v>
      </c>
      <c r="BT36" s="51"/>
      <c r="BU36" s="46">
        <v>-6.3061774247125099E-2</v>
      </c>
      <c r="BV36" s="49"/>
      <c r="BW36" s="49"/>
      <c r="CA36" s="2"/>
      <c r="CC36" s="49"/>
    </row>
    <row r="37" spans="1:81" x14ac:dyDescent="0.2">
      <c r="A37" s="43">
        <v>28</v>
      </c>
      <c r="B37" s="52">
        <v>42323</v>
      </c>
      <c r="D37" s="52">
        <v>42347</v>
      </c>
      <c r="E37" s="52"/>
      <c r="F37">
        <v>24</v>
      </c>
      <c r="H37" s="85" t="s">
        <v>152</v>
      </c>
      <c r="J37" s="87">
        <v>1</v>
      </c>
      <c r="K37" s="5"/>
      <c r="L37" s="46">
        <v>4.317789291882556E-2</v>
      </c>
      <c r="M37" s="5"/>
      <c r="N37" s="58">
        <v>23.16</v>
      </c>
      <c r="O37" s="5"/>
      <c r="P37" s="88">
        <v>23.84</v>
      </c>
      <c r="Q37" s="5"/>
      <c r="R37" s="46">
        <v>2.9360967184801412E-2</v>
      </c>
      <c r="S37" s="5"/>
      <c r="T37" s="46">
        <v>0.67999999999999972</v>
      </c>
      <c r="V37" s="88">
        <v>24.31</v>
      </c>
      <c r="W37" s="5"/>
      <c r="X37" s="46">
        <v>4.9654576856649424E-2</v>
      </c>
      <c r="Y37" s="5"/>
      <c r="Z37" s="46">
        <v>1.1499999999999986</v>
      </c>
      <c r="AA37" s="5"/>
      <c r="AB37" s="88">
        <v>21.32</v>
      </c>
      <c r="AC37" s="5"/>
      <c r="AD37" s="46">
        <v>-3.6269430051813489E-2</v>
      </c>
      <c r="AE37" s="46"/>
      <c r="AF37" s="48">
        <v>1.3824429742273188E-2</v>
      </c>
      <c r="AG37" s="5"/>
      <c r="AH37" s="6">
        <v>-5.0093859794086676E-2</v>
      </c>
      <c r="AI37" s="6"/>
      <c r="AJ37" s="46">
        <v>-7.9447322970639056E-2</v>
      </c>
      <c r="AL37" s="45">
        <v>202.54</v>
      </c>
      <c r="AN37">
        <v>205.34</v>
      </c>
      <c r="AP37" s="46">
        <v>1.3824429742273188E-2</v>
      </c>
      <c r="AQ37" s="46"/>
      <c r="AR37" s="46">
        <v>0.96209386281588449</v>
      </c>
      <c r="AS37" s="46"/>
      <c r="AT37" s="49">
        <v>20.79</v>
      </c>
      <c r="AU37" s="49"/>
      <c r="AV37" s="49">
        <v>191.92</v>
      </c>
      <c r="AW37" s="49"/>
      <c r="AX37" s="46">
        <v>-6.5355020940878625E-2</v>
      </c>
      <c r="AY37" s="49"/>
      <c r="AZ37" s="46">
        <v>-2.4859287054409058E-2</v>
      </c>
      <c r="BA37" s="46"/>
      <c r="BB37" s="46">
        <v>-5.9153713298791044E-2</v>
      </c>
      <c r="BC37" s="46"/>
      <c r="BD37" s="44">
        <v>6.2013076420875807E-3</v>
      </c>
      <c r="BE37" s="46"/>
      <c r="BF37" s="46"/>
      <c r="BG37" s="54">
        <v>18466585</v>
      </c>
      <c r="BH37" s="46"/>
      <c r="BI37" s="55">
        <v>427686108.60000002</v>
      </c>
      <c r="BJ37" s="55"/>
      <c r="BK37" s="49">
        <v>23.91</v>
      </c>
      <c r="BL37" s="49"/>
      <c r="BM37" s="49">
        <v>185.43</v>
      </c>
      <c r="BN37" s="49"/>
      <c r="BO37" s="46">
        <v>-9.6961137625401761E-2</v>
      </c>
      <c r="BP37" s="51"/>
      <c r="BQ37" s="48">
        <v>0.12148217636022514</v>
      </c>
      <c r="BR37" s="48"/>
      <c r="BS37" s="46">
        <v>7.5561312607944631E-2</v>
      </c>
      <c r="BT37" s="51"/>
      <c r="BU37" s="46">
        <v>0.17252245023334639</v>
      </c>
      <c r="BV37" s="49"/>
      <c r="BW37" s="49"/>
      <c r="CA37" s="2"/>
      <c r="CC37" s="49"/>
    </row>
    <row r="38" spans="1:81" x14ac:dyDescent="0.2">
      <c r="A38" s="43">
        <v>29</v>
      </c>
      <c r="B38" s="52">
        <v>42381</v>
      </c>
      <c r="D38" s="52">
        <v>42396</v>
      </c>
      <c r="E38" s="52"/>
      <c r="F38">
        <v>15</v>
      </c>
      <c r="H38" s="85" t="s">
        <v>153</v>
      </c>
      <c r="J38" s="87">
        <v>0.25</v>
      </c>
      <c r="K38" s="5"/>
      <c r="L38" s="46">
        <v>1.9455252918287938E-2</v>
      </c>
      <c r="M38" s="5"/>
      <c r="N38" s="58">
        <v>12.85</v>
      </c>
      <c r="O38" s="5"/>
      <c r="P38" s="88">
        <v>12.2</v>
      </c>
      <c r="Q38" s="5"/>
      <c r="R38" s="46">
        <v>-5.058365758754868E-2</v>
      </c>
      <c r="S38" s="5"/>
      <c r="T38" s="46">
        <v>-2.6000000000000014</v>
      </c>
      <c r="V38" s="88">
        <v>11.9</v>
      </c>
      <c r="W38" s="5"/>
      <c r="X38" s="57">
        <v>-7.3929961089494123E-2</v>
      </c>
      <c r="Y38" s="5"/>
      <c r="Z38" s="46">
        <v>-3.7999999999999972</v>
      </c>
      <c r="AA38" s="5"/>
      <c r="AB38" s="88">
        <v>11.85</v>
      </c>
      <c r="AC38" s="5"/>
      <c r="AD38" s="46">
        <v>-5.8365758754863828E-2</v>
      </c>
      <c r="AE38" s="46"/>
      <c r="AF38" s="48">
        <v>-3.7070380765769051E-3</v>
      </c>
      <c r="AG38" s="5"/>
      <c r="AH38" s="6">
        <v>-5.4658720678286921E-2</v>
      </c>
      <c r="AI38" s="6"/>
      <c r="AJ38" s="46">
        <v>-7.7821011673151808E-2</v>
      </c>
      <c r="AL38" s="45">
        <v>188.83</v>
      </c>
      <c r="AN38">
        <v>188.13</v>
      </c>
      <c r="AP38" s="46">
        <v>-3.7070380765769051E-3</v>
      </c>
      <c r="AQ38" s="46"/>
      <c r="AR38" s="46">
        <v>0.94047619047619047</v>
      </c>
      <c r="AS38" s="46"/>
      <c r="AT38" s="49">
        <v>12.47</v>
      </c>
      <c r="AU38" s="49"/>
      <c r="AV38" s="49">
        <v>195.09</v>
      </c>
      <c r="AW38" s="49"/>
      <c r="AX38" s="46">
        <v>3.6995694466592295E-2</v>
      </c>
      <c r="AY38" s="49"/>
      <c r="AZ38" s="46">
        <v>5.2320675105485319E-2</v>
      </c>
      <c r="BA38" s="46"/>
      <c r="BB38" s="46">
        <v>-1.0116731517509692E-2</v>
      </c>
      <c r="BC38" s="46"/>
      <c r="BD38" s="44">
        <v>-4.7112425984101987E-2</v>
      </c>
      <c r="BE38" s="46"/>
      <c r="BF38" s="46"/>
      <c r="BG38" s="54">
        <v>3898661179</v>
      </c>
      <c r="BH38" s="46"/>
      <c r="BI38" s="55">
        <v>50097796150.150002</v>
      </c>
      <c r="BJ38" s="55"/>
      <c r="BK38" s="49">
        <v>13.06</v>
      </c>
      <c r="BL38" s="49"/>
      <c r="BM38" s="49">
        <v>203.12</v>
      </c>
      <c r="BN38" s="49"/>
      <c r="BO38" s="46">
        <v>7.9678945410088825E-2</v>
      </c>
      <c r="BP38" s="51"/>
      <c r="BQ38" s="48">
        <v>0.10210970464135029</v>
      </c>
      <c r="BR38" s="48"/>
      <c r="BS38" s="46">
        <v>3.57976653696499E-2</v>
      </c>
      <c r="BT38" s="51"/>
      <c r="BU38" s="46">
        <v>-4.3881280040438925E-2</v>
      </c>
      <c r="BV38" s="49"/>
      <c r="BW38" s="49"/>
      <c r="CA38" s="2"/>
      <c r="CC38" s="49"/>
    </row>
    <row r="39" spans="1:81" x14ac:dyDescent="0.2">
      <c r="A39" s="43">
        <v>30</v>
      </c>
      <c r="B39" s="52">
        <v>42551</v>
      </c>
      <c r="D39" s="52">
        <v>42559</v>
      </c>
      <c r="E39" s="52"/>
      <c r="F39">
        <v>8</v>
      </c>
      <c r="H39" s="85" t="s">
        <v>154</v>
      </c>
      <c r="J39" s="87">
        <v>2.9</v>
      </c>
      <c r="K39" s="5"/>
      <c r="L39" s="46">
        <v>0.10642201834862385</v>
      </c>
      <c r="M39" s="5"/>
      <c r="N39" s="58">
        <v>27.25</v>
      </c>
      <c r="O39" s="5"/>
      <c r="P39" s="88">
        <v>28.33</v>
      </c>
      <c r="Q39" s="5"/>
      <c r="R39" s="46">
        <v>3.9633027522935738E-2</v>
      </c>
      <c r="S39" s="5"/>
      <c r="T39" s="46">
        <v>0.37241379310344769</v>
      </c>
      <c r="V39" s="88">
        <v>28.07</v>
      </c>
      <c r="W39" s="5"/>
      <c r="X39" s="46">
        <v>3.009174311926599E-2</v>
      </c>
      <c r="Y39" s="5"/>
      <c r="Z39" s="46">
        <v>0.28275862068965529</v>
      </c>
      <c r="AA39" s="5"/>
      <c r="AB39" s="88">
        <v>25.67</v>
      </c>
      <c r="AC39" s="5"/>
      <c r="AD39" s="46">
        <v>4.8440366972477111E-2</v>
      </c>
      <c r="AE39" s="46"/>
      <c r="AF39" s="48">
        <v>1.513270956654581E-2</v>
      </c>
      <c r="AG39" s="5"/>
      <c r="AH39" s="6">
        <v>3.33076574059313E-2</v>
      </c>
      <c r="AI39" s="6"/>
      <c r="AJ39" s="46">
        <v>-5.7981651376146748E-2</v>
      </c>
      <c r="AL39" s="45">
        <v>209.48</v>
      </c>
      <c r="AN39">
        <v>212.65</v>
      </c>
      <c r="AP39" s="46">
        <v>1.513270956654581E-2</v>
      </c>
      <c r="AQ39" s="46"/>
      <c r="AR39" s="46">
        <v>1.0542094455852156</v>
      </c>
      <c r="AS39" s="46"/>
      <c r="AT39" s="49">
        <v>30.08</v>
      </c>
      <c r="AU39" s="49"/>
      <c r="AV39" s="49">
        <v>218.05</v>
      </c>
      <c r="AW39" s="49"/>
      <c r="AX39" s="46">
        <v>2.5393839642605245E-2</v>
      </c>
      <c r="AY39" s="49"/>
      <c r="AZ39" s="46">
        <v>0.1717958706661471</v>
      </c>
      <c r="BA39" s="46"/>
      <c r="BB39" s="46">
        <v>0.21027522935779808</v>
      </c>
      <c r="BC39" s="46"/>
      <c r="BD39" s="44">
        <v>0.18488138971519283</v>
      </c>
      <c r="BE39" s="46"/>
      <c r="BF39" s="46"/>
      <c r="BG39" s="54">
        <v>28747392</v>
      </c>
      <c r="BH39" s="46"/>
      <c r="BI39" s="55">
        <v>783366432</v>
      </c>
      <c r="BJ39" s="55"/>
      <c r="BK39" s="49">
        <v>30.65</v>
      </c>
      <c r="BL39" s="49"/>
      <c r="BM39" s="49">
        <v>218.51</v>
      </c>
      <c r="BN39" s="49"/>
      <c r="BO39" s="46">
        <v>2.7557018575123372E-2</v>
      </c>
      <c r="BP39" s="51"/>
      <c r="BQ39" s="48">
        <v>0.19400077911959474</v>
      </c>
      <c r="BR39" s="48"/>
      <c r="BS39" s="46">
        <v>0.23119266055045862</v>
      </c>
      <c r="BT39" s="51"/>
      <c r="BU39" s="46">
        <v>0.20363564197533524</v>
      </c>
      <c r="BV39" s="49"/>
      <c r="BW39" s="49"/>
      <c r="CA39" t="s">
        <v>155</v>
      </c>
      <c r="CC39" s="49"/>
    </row>
    <row r="40" spans="1:81" x14ac:dyDescent="0.2">
      <c r="A40" s="43">
        <v>31</v>
      </c>
      <c r="B40" s="52">
        <v>42557</v>
      </c>
      <c r="D40" s="52">
        <v>42583</v>
      </c>
      <c r="E40" s="52"/>
      <c r="F40">
        <v>26</v>
      </c>
      <c r="H40" s="85" t="s">
        <v>156</v>
      </c>
      <c r="J40" s="87">
        <v>1.5</v>
      </c>
      <c r="K40" s="5"/>
      <c r="L40" s="46">
        <v>0.26315789473684209</v>
      </c>
      <c r="M40" s="5"/>
      <c r="N40" s="58">
        <v>5.7</v>
      </c>
      <c r="O40" s="5"/>
      <c r="P40" s="88">
        <v>6.18</v>
      </c>
      <c r="Q40" s="5"/>
      <c r="R40" s="46">
        <v>8.4210526315789291E-2</v>
      </c>
      <c r="S40" s="5"/>
      <c r="T40" s="46">
        <v>0.31999999999999967</v>
      </c>
      <c r="V40" s="88">
        <v>6.47</v>
      </c>
      <c r="W40" s="5"/>
      <c r="X40" s="46">
        <v>0.13508771929824559</v>
      </c>
      <c r="Y40" s="5"/>
      <c r="Z40" s="46">
        <v>0.51333333333333309</v>
      </c>
      <c r="AA40" s="5"/>
      <c r="AB40" s="88">
        <v>5.0999999999999996</v>
      </c>
      <c r="AC40" s="5"/>
      <c r="AD40" s="46">
        <v>0.15789473684210509</v>
      </c>
      <c r="AE40" s="46"/>
      <c r="AF40" s="48">
        <v>3.4722884670418779E-2</v>
      </c>
      <c r="AG40" s="5"/>
      <c r="AH40" s="6">
        <v>0.1231718521716863</v>
      </c>
      <c r="AI40" s="6"/>
      <c r="AJ40" s="46">
        <v>-0.10526315789473695</v>
      </c>
      <c r="AL40" s="45">
        <v>209.66</v>
      </c>
      <c r="AN40">
        <v>216.94</v>
      </c>
      <c r="AP40" s="46">
        <v>3.4722884670418779E-2</v>
      </c>
      <c r="AQ40" s="46"/>
      <c r="AR40" s="46">
        <v>1.2142857142857142</v>
      </c>
      <c r="AS40" s="46"/>
      <c r="AT40" s="49">
        <v>4.9800000000000004</v>
      </c>
      <c r="AU40" s="49"/>
      <c r="AV40" s="49">
        <v>217.39</v>
      </c>
      <c r="AW40" s="49"/>
      <c r="AX40" s="46">
        <v>2.0743062597952827E-3</v>
      </c>
      <c r="AY40" s="49"/>
      <c r="AZ40" s="46">
        <v>-2.3529411764705729E-2</v>
      </c>
      <c r="BA40" s="46"/>
      <c r="BB40" s="46">
        <v>0.13684210526315788</v>
      </c>
      <c r="BC40" s="46"/>
      <c r="BD40" s="44">
        <v>0.13476779900336258</v>
      </c>
      <c r="BE40" s="46"/>
      <c r="BF40" s="46"/>
      <c r="BG40" s="54">
        <v>26138607</v>
      </c>
      <c r="BH40" s="46"/>
      <c r="BI40" s="55">
        <v>148990059.90000001</v>
      </c>
      <c r="BJ40" s="55"/>
      <c r="BK40" s="49">
        <v>5.7</v>
      </c>
      <c r="BL40" s="49"/>
      <c r="BM40" s="49">
        <v>216.3</v>
      </c>
      <c r="BN40" s="49"/>
      <c r="BO40" s="46">
        <v>-2.9501244583755248E-3</v>
      </c>
      <c r="BP40" s="51"/>
      <c r="BQ40" s="48">
        <v>0.11764705882352952</v>
      </c>
      <c r="BR40" s="48"/>
      <c r="BS40" s="46">
        <v>0.26315789473684204</v>
      </c>
      <c r="BT40" s="51"/>
      <c r="BU40" s="46">
        <v>0.26610801919521754</v>
      </c>
      <c r="BV40" s="49"/>
      <c r="BW40" s="49"/>
      <c r="CA40" s="2"/>
      <c r="CB40" s="44">
        <v>0.13476779900336258</v>
      </c>
      <c r="CC40" s="49"/>
    </row>
    <row r="41" spans="1:81" x14ac:dyDescent="0.2">
      <c r="A41" s="43">
        <v>32</v>
      </c>
      <c r="B41" s="52">
        <v>42671</v>
      </c>
      <c r="D41" s="52">
        <v>42678</v>
      </c>
      <c r="E41" s="52"/>
      <c r="F41">
        <v>7</v>
      </c>
      <c r="H41" s="85" t="s">
        <v>157</v>
      </c>
      <c r="J41" s="87">
        <v>1.25</v>
      </c>
      <c r="K41" s="5"/>
      <c r="L41" s="46">
        <v>4.7746371275783038E-2</v>
      </c>
      <c r="M41" s="5"/>
      <c r="N41" s="58">
        <v>26.18</v>
      </c>
      <c r="O41" s="5"/>
      <c r="P41" s="88">
        <v>26.84</v>
      </c>
      <c r="Q41" s="5"/>
      <c r="R41" s="46">
        <v>2.5210084033613356E-2</v>
      </c>
      <c r="S41" s="5"/>
      <c r="T41" s="46">
        <v>0.52800000000000014</v>
      </c>
      <c r="V41" s="88">
        <v>26</v>
      </c>
      <c r="W41" s="5"/>
      <c r="X41" s="46">
        <v>-6.8754774637127536E-3</v>
      </c>
      <c r="Y41" s="5"/>
      <c r="Z41" s="46">
        <v>-0.14399999999999977</v>
      </c>
      <c r="AA41" s="5"/>
      <c r="AB41" s="88">
        <v>24.95</v>
      </c>
      <c r="AC41" s="5"/>
      <c r="AD41" s="46">
        <v>7.6394194041240482E-4</v>
      </c>
      <c r="AE41" s="46"/>
      <c r="AF41" s="48">
        <v>-1.8772936858944107E-2</v>
      </c>
      <c r="AG41" s="5"/>
      <c r="AH41" s="6">
        <v>1.9536878799356512E-2</v>
      </c>
      <c r="AI41" s="6"/>
      <c r="AJ41" s="46">
        <v>-4.6982429335370557E-2</v>
      </c>
      <c r="AL41" s="45">
        <v>212.54</v>
      </c>
      <c r="AN41">
        <v>208.55</v>
      </c>
      <c r="AP41" s="46">
        <v>-1.8772936858944107E-2</v>
      </c>
      <c r="AQ41" s="46"/>
      <c r="AR41" s="46">
        <v>1.0008022462896109</v>
      </c>
      <c r="AS41" s="46"/>
      <c r="AT41" s="49">
        <v>27.68</v>
      </c>
      <c r="AU41" s="49"/>
      <c r="AV41" s="49">
        <v>219.68</v>
      </c>
      <c r="AW41" s="49"/>
      <c r="AX41" s="46">
        <v>5.3368496763366073E-2</v>
      </c>
      <c r="AY41" s="49"/>
      <c r="AZ41" s="46">
        <v>0.10941883767535072</v>
      </c>
      <c r="BA41" s="46"/>
      <c r="BB41" s="46">
        <v>0.10504201680672276</v>
      </c>
      <c r="BC41" s="46"/>
      <c r="BD41" s="44">
        <v>5.1673520043356687E-2</v>
      </c>
      <c r="BE41" s="46"/>
      <c r="BF41" s="46"/>
      <c r="BG41" s="54">
        <v>102221183</v>
      </c>
      <c r="BH41" s="46"/>
      <c r="BI41" s="55">
        <v>2676150570.9400001</v>
      </c>
      <c r="BJ41" s="55"/>
      <c r="BK41" s="49">
        <v>28.78</v>
      </c>
      <c r="BL41" s="49"/>
      <c r="BM41" s="49">
        <v>220.58</v>
      </c>
      <c r="BN41" s="49"/>
      <c r="BO41" s="46">
        <v>5.7684008631023735E-2</v>
      </c>
      <c r="BP41" s="51"/>
      <c r="BQ41" s="48">
        <v>0.15350701402805619</v>
      </c>
      <c r="BR41" s="48"/>
      <c r="BS41" s="46">
        <v>0.14705882352941191</v>
      </c>
      <c r="BT41" s="51"/>
      <c r="BU41" s="46">
        <v>8.9374814898388166E-2</v>
      </c>
      <c r="BV41" s="49"/>
      <c r="BW41" s="49"/>
      <c r="CA41" s="2"/>
      <c r="CC41" s="49"/>
    </row>
    <row r="42" spans="1:81" x14ac:dyDescent="0.2">
      <c r="A42" s="43">
        <v>33</v>
      </c>
      <c r="B42" s="52">
        <v>42684</v>
      </c>
      <c r="D42" s="52">
        <v>42692</v>
      </c>
      <c r="E42" s="52"/>
      <c r="F42">
        <v>8</v>
      </c>
      <c r="H42" s="85" t="s">
        <v>158</v>
      </c>
      <c r="J42" s="87">
        <v>2.78</v>
      </c>
      <c r="K42" s="5"/>
      <c r="L42" s="46">
        <v>0.11626934337097448</v>
      </c>
      <c r="M42" s="5"/>
      <c r="N42" s="58">
        <v>23.91</v>
      </c>
      <c r="O42" s="5"/>
      <c r="P42" s="88">
        <v>24.54</v>
      </c>
      <c r="Q42" s="5"/>
      <c r="R42" s="46">
        <v>2.6348808030112858E-2</v>
      </c>
      <c r="S42" s="5"/>
      <c r="T42" s="46">
        <v>0.22661870503597087</v>
      </c>
      <c r="V42" s="88">
        <v>23.01</v>
      </c>
      <c r="W42" s="5"/>
      <c r="X42" s="46">
        <v>-3.7641154328732718E-2</v>
      </c>
      <c r="Y42" s="5"/>
      <c r="Z42" s="46">
        <v>-0.32374100719424409</v>
      </c>
      <c r="AA42" s="5"/>
      <c r="AB42" s="88">
        <v>20.010000000000002</v>
      </c>
      <c r="AC42" s="5"/>
      <c r="AD42" s="57">
        <v>-4.6842325386867278E-2</v>
      </c>
      <c r="AE42" s="46"/>
      <c r="AF42" s="48">
        <v>7.2837912594505465E-3</v>
      </c>
      <c r="AG42" s="5"/>
      <c r="AH42" s="6">
        <v>-5.4126116646317828E-2</v>
      </c>
      <c r="AI42" s="6"/>
      <c r="AJ42" s="46">
        <v>-0.16311166875784189</v>
      </c>
      <c r="AL42" s="45">
        <v>216.92</v>
      </c>
      <c r="AN42" s="45">
        <v>218.5</v>
      </c>
      <c r="AP42" s="46">
        <v>7.2837912594505465E-3</v>
      </c>
      <c r="AQ42" s="46"/>
      <c r="AR42" s="46">
        <v>0.94699479413156662</v>
      </c>
      <c r="AS42" s="46"/>
      <c r="AT42" s="49">
        <v>20.89</v>
      </c>
      <c r="AU42" s="49"/>
      <c r="AV42" s="49">
        <v>225.04</v>
      </c>
      <c r="AW42" s="49"/>
      <c r="AX42" s="46">
        <v>2.9931350114416441E-2</v>
      </c>
      <c r="AY42" s="49"/>
      <c r="AZ42" s="46">
        <v>4.3978010994502693E-2</v>
      </c>
      <c r="BA42" s="46"/>
      <c r="BB42" s="46">
        <v>-1.0037641154328703E-2</v>
      </c>
      <c r="BC42" s="46"/>
      <c r="BD42" s="44">
        <v>-3.9968991268745147E-2</v>
      </c>
      <c r="BE42" s="46"/>
      <c r="BF42" s="46"/>
      <c r="BG42" s="54">
        <v>98498723</v>
      </c>
      <c r="BH42" s="46"/>
      <c r="BI42" s="55">
        <v>2355104466.9299998</v>
      </c>
      <c r="BJ42" s="55"/>
      <c r="BK42" s="49">
        <v>20.51</v>
      </c>
      <c r="BL42" s="49"/>
      <c r="BM42" s="49">
        <v>226.75</v>
      </c>
      <c r="BN42" s="49"/>
      <c r="BO42" s="46">
        <v>3.7757437070938218E-2</v>
      </c>
      <c r="BP42" s="51"/>
      <c r="BQ42" s="48">
        <v>2.498750624687656E-2</v>
      </c>
      <c r="BR42" s="48"/>
      <c r="BS42" s="46">
        <v>-2.5930572982015732E-2</v>
      </c>
      <c r="BT42" s="51"/>
      <c r="BU42" s="46">
        <v>-6.368801005295395E-2</v>
      </c>
      <c r="BV42" s="49"/>
      <c r="BW42" s="49"/>
      <c r="CA42" s="2"/>
      <c r="CC42" s="49"/>
    </row>
    <row r="43" spans="1:81" x14ac:dyDescent="0.2">
      <c r="A43" s="43">
        <v>34</v>
      </c>
      <c r="B43" s="52">
        <v>42688</v>
      </c>
      <c r="D43" s="52">
        <v>42699</v>
      </c>
      <c r="E43" s="52"/>
      <c r="F43">
        <v>11</v>
      </c>
      <c r="H43" t="s">
        <v>159</v>
      </c>
      <c r="J43" s="88">
        <v>0.17</v>
      </c>
      <c r="K43" s="53"/>
      <c r="L43" s="46">
        <v>1.1258278145695366E-2</v>
      </c>
      <c r="N43">
        <v>15.1</v>
      </c>
      <c r="P43" s="45">
        <v>15.1</v>
      </c>
      <c r="R43" s="46">
        <v>0</v>
      </c>
      <c r="T43" s="46">
        <v>0</v>
      </c>
      <c r="V43" s="45">
        <v>16.489999999999998</v>
      </c>
      <c r="X43" s="46">
        <v>9.2052980132450335E-2</v>
      </c>
      <c r="Z43" s="46">
        <v>8.1764705882352864</v>
      </c>
      <c r="AB43" s="45">
        <v>17.05</v>
      </c>
      <c r="AD43" s="6">
        <v>0.14039735099337758</v>
      </c>
      <c r="AE43" s="6"/>
      <c r="AF43" s="48">
        <v>2.2761900364744479E-2</v>
      </c>
      <c r="AH43" s="46">
        <v>0.11763545062863309</v>
      </c>
      <c r="AI43" s="46"/>
      <c r="AJ43" s="46">
        <v>0.12913907284768222</v>
      </c>
      <c r="AL43">
        <v>216.59</v>
      </c>
      <c r="AN43">
        <v>221.52</v>
      </c>
      <c r="AP43" s="46">
        <v>2.2761900364744479E-2</v>
      </c>
      <c r="AQ43" s="48"/>
      <c r="AR43" s="46">
        <v>1.1419959812458138</v>
      </c>
      <c r="AS43" s="46"/>
      <c r="AT43" s="49">
        <v>19</v>
      </c>
      <c r="AU43" s="49"/>
      <c r="AV43" s="49">
        <v>225.53</v>
      </c>
      <c r="AW43" s="49"/>
      <c r="AX43" s="46">
        <v>1.8102202961357849E-2</v>
      </c>
      <c r="AY43" s="49"/>
      <c r="AZ43" s="46">
        <v>0.11436950146627561</v>
      </c>
      <c r="BA43" s="46"/>
      <c r="BB43" s="46">
        <v>0.2695364238410598</v>
      </c>
      <c r="BC43" s="46"/>
      <c r="BD43" s="44">
        <v>0.25143422087970196</v>
      </c>
      <c r="BE43" s="46"/>
      <c r="BF43" s="46"/>
      <c r="BG43" s="54">
        <v>19307008</v>
      </c>
      <c r="BH43" s="46"/>
      <c r="BI43" s="55">
        <v>291535820.80000001</v>
      </c>
      <c r="BJ43" s="55"/>
      <c r="BK43" s="49">
        <v>20.8</v>
      </c>
      <c r="BL43" s="49"/>
      <c r="BM43" s="49">
        <v>227.6</v>
      </c>
      <c r="BN43" s="49"/>
      <c r="BO43" s="46">
        <v>2.744673167208371E-2</v>
      </c>
      <c r="BP43" s="51"/>
      <c r="BQ43" s="48">
        <v>0.21994134897360704</v>
      </c>
      <c r="BR43" s="48"/>
      <c r="BS43" s="46">
        <v>0.38874172185430478</v>
      </c>
      <c r="BT43" s="51"/>
      <c r="BU43" s="46">
        <v>0.36129499018222105</v>
      </c>
      <c r="BV43" s="49"/>
      <c r="BW43" s="49"/>
      <c r="CA43" s="2"/>
      <c r="CC43" s="49"/>
    </row>
    <row r="44" spans="1:81" x14ac:dyDescent="0.2">
      <c r="A44" s="43">
        <v>35</v>
      </c>
      <c r="B44" s="52">
        <v>42691</v>
      </c>
      <c r="D44" s="52">
        <v>42697</v>
      </c>
      <c r="E44" s="52"/>
      <c r="F44">
        <v>6</v>
      </c>
      <c r="H44" t="s">
        <v>160</v>
      </c>
      <c r="J44" s="88">
        <v>0.75</v>
      </c>
      <c r="K44" s="53"/>
      <c r="L44" s="46">
        <v>3.0290791599353793E-2</v>
      </c>
      <c r="N44">
        <v>24.76</v>
      </c>
      <c r="P44" s="45">
        <v>25.39</v>
      </c>
      <c r="R44" s="46">
        <v>2.5444264943457195E-2</v>
      </c>
      <c r="T44" s="46">
        <v>0.83999999999999864</v>
      </c>
      <c r="V44" s="45">
        <v>26.69</v>
      </c>
      <c r="X44" s="46">
        <v>7.7948303715670519E-2</v>
      </c>
      <c r="Z44" s="46">
        <v>2.5733333333333328</v>
      </c>
      <c r="AB44" s="45">
        <v>25.47</v>
      </c>
      <c r="AD44" s="6">
        <v>5.8966074313408612E-2</v>
      </c>
      <c r="AE44" s="6"/>
      <c r="AF44" s="48">
        <v>7.8085757340516891E-3</v>
      </c>
      <c r="AH44" s="46">
        <v>5.1157498579356919E-2</v>
      </c>
      <c r="AI44" s="46"/>
      <c r="AJ44" s="46">
        <v>2.8675282714054839E-2</v>
      </c>
      <c r="AL44">
        <v>218.99</v>
      </c>
      <c r="AN44">
        <v>220.7</v>
      </c>
      <c r="AP44" s="46">
        <v>7.8085757340516891E-3</v>
      </c>
      <c r="AQ44" s="48"/>
      <c r="AR44" s="46">
        <v>1.0608079966680548</v>
      </c>
      <c r="AS44" s="46"/>
      <c r="AT44" s="49">
        <v>25.58</v>
      </c>
      <c r="AU44" s="49"/>
      <c r="AV44" s="49">
        <v>225.71</v>
      </c>
      <c r="AW44" s="49"/>
      <c r="AX44" s="46">
        <v>2.2700498414136926E-2</v>
      </c>
      <c r="AY44" s="49"/>
      <c r="AZ44" s="46">
        <v>4.3188064389477598E-3</v>
      </c>
      <c r="BA44" s="46"/>
      <c r="BB44" s="46">
        <v>6.3408723747980567E-2</v>
      </c>
      <c r="BC44" s="46"/>
      <c r="BD44" s="44">
        <v>4.0708225333843641E-2</v>
      </c>
      <c r="BE44" s="46"/>
      <c r="BF44" s="46"/>
      <c r="BG44" s="54">
        <v>46562250</v>
      </c>
      <c r="BH44" s="46"/>
      <c r="BI44" s="55">
        <v>1152881310</v>
      </c>
      <c r="BJ44" s="55"/>
      <c r="BK44" s="49">
        <v>24.3</v>
      </c>
      <c r="BL44" s="49"/>
      <c r="BM44" s="49">
        <v>226.15</v>
      </c>
      <c r="BN44" s="49"/>
      <c r="BO44" s="46">
        <v>2.4694154961486258E-2</v>
      </c>
      <c r="BP44" s="51"/>
      <c r="BQ44" s="48">
        <v>-4.5936395759717245E-2</v>
      </c>
      <c r="BR44" s="48"/>
      <c r="BS44" s="46">
        <v>1.1712439418416709E-2</v>
      </c>
      <c r="BT44" s="51"/>
      <c r="BU44" s="46">
        <v>-1.2981715543069549E-2</v>
      </c>
      <c r="BV44" s="49"/>
      <c r="BW44" s="49"/>
      <c r="CA44" s="2"/>
      <c r="CC44" s="49"/>
    </row>
    <row r="45" spans="1:81" x14ac:dyDescent="0.2">
      <c r="A45" s="43">
        <v>36</v>
      </c>
      <c r="B45" s="52">
        <v>42704</v>
      </c>
      <c r="D45" s="52">
        <v>42718</v>
      </c>
      <c r="E45" s="52"/>
      <c r="F45">
        <v>14</v>
      </c>
      <c r="H45" s="85" t="s">
        <v>161</v>
      </c>
      <c r="J45" s="87">
        <v>2.29</v>
      </c>
      <c r="K45" s="5"/>
      <c r="L45" s="46">
        <v>0.16678805535324107</v>
      </c>
      <c r="M45" s="5"/>
      <c r="N45" s="58">
        <v>13.73</v>
      </c>
      <c r="O45" s="5"/>
      <c r="P45" s="88">
        <v>14.85</v>
      </c>
      <c r="Q45" s="5"/>
      <c r="R45" s="46">
        <v>8.1573197378004281E-2</v>
      </c>
      <c r="S45" s="5"/>
      <c r="T45" s="46">
        <v>0.48908296943231405</v>
      </c>
      <c r="V45" s="88">
        <v>15.44</v>
      </c>
      <c r="W45" s="5"/>
      <c r="X45" s="46">
        <v>0.124544792425346</v>
      </c>
      <c r="Y45" s="5"/>
      <c r="Z45" s="46">
        <v>0.74672489082969395</v>
      </c>
      <c r="AA45" s="5"/>
      <c r="AB45" s="88">
        <v>13.34</v>
      </c>
      <c r="AC45" s="5"/>
      <c r="AD45" s="46">
        <v>0.13838310269482879</v>
      </c>
      <c r="AE45" s="46"/>
      <c r="AF45" s="48">
        <v>2.4956892639985479E-2</v>
      </c>
      <c r="AG45" s="5"/>
      <c r="AH45" s="6">
        <v>0.11342621005484331</v>
      </c>
      <c r="AI45" s="6"/>
      <c r="AJ45" s="46">
        <v>-2.8404952658412252E-2</v>
      </c>
      <c r="AL45" s="45">
        <v>220.38</v>
      </c>
      <c r="AN45">
        <v>225.88</v>
      </c>
      <c r="AP45" s="46">
        <v>2.4956892639985479E-2</v>
      </c>
      <c r="AQ45" s="46"/>
      <c r="AR45" s="46">
        <v>1.166083916083916</v>
      </c>
      <c r="AS45" s="46"/>
      <c r="AT45" s="49">
        <v>13.5</v>
      </c>
      <c r="AU45" s="49"/>
      <c r="AV45" s="49">
        <v>227.05</v>
      </c>
      <c r="AW45" s="49"/>
      <c r="AX45" s="46">
        <v>5.1797414556402337E-3</v>
      </c>
      <c r="AY45" s="49"/>
      <c r="AZ45" s="46">
        <v>1.199400299850076E-2</v>
      </c>
      <c r="BA45" s="46"/>
      <c r="BB45" s="46">
        <v>0.15003641660597222</v>
      </c>
      <c r="BC45" s="46"/>
      <c r="BD45" s="44">
        <v>0.14485667515033199</v>
      </c>
      <c r="BE45" s="46"/>
      <c r="BF45" s="46"/>
      <c r="BG45" s="54">
        <v>43749970</v>
      </c>
      <c r="BH45" s="46"/>
      <c r="BI45" s="55">
        <v>600687088.10000002</v>
      </c>
      <c r="BJ45" s="55"/>
      <c r="BK45" s="49">
        <v>13.17</v>
      </c>
      <c r="BL45" s="49"/>
      <c r="BM45" s="49">
        <v>233.7</v>
      </c>
      <c r="BN45" s="49"/>
      <c r="BO45" s="46">
        <v>3.4620152293253027E-2</v>
      </c>
      <c r="BP45" s="51"/>
      <c r="BQ45" s="48">
        <v>-1.2743628185907041E-2</v>
      </c>
      <c r="BR45" s="48"/>
      <c r="BS45" s="46">
        <v>0.1260014566642389</v>
      </c>
      <c r="BT45" s="51"/>
      <c r="BU45" s="46">
        <v>9.1381304370985877E-2</v>
      </c>
      <c r="BV45" s="49"/>
      <c r="BW45" s="49"/>
      <c r="CA45" s="2"/>
      <c r="CC45" s="49"/>
    </row>
    <row r="46" spans="1:81" x14ac:dyDescent="0.2">
      <c r="A46" s="43">
        <v>37</v>
      </c>
      <c r="B46" s="52">
        <v>42744</v>
      </c>
      <c r="D46" s="52">
        <v>42752</v>
      </c>
      <c r="E46" s="52"/>
      <c r="F46">
        <v>8</v>
      </c>
      <c r="H46" s="85" t="s">
        <v>162</v>
      </c>
      <c r="J46" s="87">
        <v>4</v>
      </c>
      <c r="K46" s="5"/>
      <c r="L46" s="46">
        <v>0.13637913399249915</v>
      </c>
      <c r="M46" s="5"/>
      <c r="N46" s="58">
        <v>29.33</v>
      </c>
      <c r="O46" s="5"/>
      <c r="P46" s="88">
        <v>29.22</v>
      </c>
      <c r="Q46" s="5"/>
      <c r="R46" s="46">
        <v>-3.7504261847937093E-3</v>
      </c>
      <c r="S46" s="5"/>
      <c r="T46" s="46">
        <v>-2.7499999999999858E-2</v>
      </c>
      <c r="V46" s="88">
        <v>29.09</v>
      </c>
      <c r="W46" s="5"/>
      <c r="X46" s="46">
        <v>-8.1827480395498808E-3</v>
      </c>
      <c r="Y46" s="5"/>
      <c r="Z46" s="46">
        <v>-5.9999999999999609E-2</v>
      </c>
      <c r="AA46" s="5"/>
      <c r="AB46" s="88">
        <v>26.35</v>
      </c>
      <c r="AC46" s="5"/>
      <c r="AD46" s="46">
        <v>3.4776679168087465E-2</v>
      </c>
      <c r="AE46" s="46"/>
      <c r="AF46" s="48">
        <v>-9.2731608231037691E-4</v>
      </c>
      <c r="AG46" s="5"/>
      <c r="AH46" s="6">
        <v>3.5703995250397844E-2</v>
      </c>
      <c r="AI46" s="6"/>
      <c r="AJ46" s="46">
        <v>-0.10160245482441177</v>
      </c>
      <c r="AL46" s="45">
        <v>226.46</v>
      </c>
      <c r="AN46">
        <v>226.25</v>
      </c>
      <c r="AP46" s="46">
        <v>-9.2731608231037691E-4</v>
      </c>
      <c r="AQ46" s="46"/>
      <c r="AR46" s="46">
        <v>1.0402684563758391</v>
      </c>
      <c r="AS46" s="46"/>
      <c r="AT46" s="49">
        <v>27.02</v>
      </c>
      <c r="AU46" s="49"/>
      <c r="AV46" s="49">
        <v>235.09</v>
      </c>
      <c r="AW46" s="49"/>
      <c r="AX46" s="46">
        <v>3.9071823204419903E-2</v>
      </c>
      <c r="AY46" s="49"/>
      <c r="AZ46" s="46">
        <v>2.5426944971536931E-2</v>
      </c>
      <c r="BA46" s="46"/>
      <c r="BB46" s="46">
        <v>5.7620184111830897E-2</v>
      </c>
      <c r="BC46" s="46"/>
      <c r="BD46" s="44">
        <v>1.8548360907410993E-2</v>
      </c>
      <c r="BE46" s="46"/>
      <c r="BF46" s="46"/>
      <c r="BG46" s="54">
        <v>197605195</v>
      </c>
      <c r="BH46" s="46"/>
      <c r="BI46" s="55">
        <v>5795760369.3499994</v>
      </c>
      <c r="BJ46" s="55"/>
      <c r="BK46" s="49">
        <v>26.63</v>
      </c>
      <c r="BL46" s="49"/>
      <c r="BM46" s="49">
        <v>237.03</v>
      </c>
      <c r="BN46" s="49"/>
      <c r="BO46" s="46">
        <v>4.7646408839779011E-2</v>
      </c>
      <c r="BP46" s="51"/>
      <c r="BQ46" s="48">
        <v>1.0626185958254177E-2</v>
      </c>
      <c r="BR46" s="48"/>
      <c r="BS46" s="46">
        <v>4.432321854756216E-2</v>
      </c>
      <c r="BT46" s="51"/>
      <c r="BU46" s="46">
        <v>-3.3231902922168516E-3</v>
      </c>
      <c r="BV46" s="49"/>
      <c r="BW46" s="49"/>
      <c r="CA46" s="2"/>
      <c r="CC46" s="49"/>
    </row>
    <row r="47" spans="1:81" x14ac:dyDescent="0.2">
      <c r="A47" s="43">
        <v>38</v>
      </c>
      <c r="B47" s="52">
        <v>42747</v>
      </c>
      <c r="D47" s="52">
        <v>42754</v>
      </c>
      <c r="E47" s="52"/>
      <c r="F47">
        <v>7</v>
      </c>
      <c r="H47" s="85" t="s">
        <v>163</v>
      </c>
      <c r="J47" s="87">
        <v>1.3211999999999999</v>
      </c>
      <c r="K47" s="5"/>
      <c r="L47" s="44">
        <v>7.8830548926014307E-2</v>
      </c>
      <c r="M47" s="5"/>
      <c r="N47" s="58">
        <v>16.760000000000002</v>
      </c>
      <c r="O47" s="5"/>
      <c r="P47" s="88">
        <v>17.32</v>
      </c>
      <c r="Q47" s="5"/>
      <c r="R47" s="44">
        <v>3.3412887828162319E-2</v>
      </c>
      <c r="S47" s="5"/>
      <c r="T47" s="44">
        <v>0.42385709960641749</v>
      </c>
      <c r="V47" s="88">
        <v>17.75</v>
      </c>
      <c r="W47" s="5"/>
      <c r="X47" s="44">
        <v>5.9069212410501004E-2</v>
      </c>
      <c r="Y47" s="5"/>
      <c r="Z47" s="44">
        <v>0.74931880108991711</v>
      </c>
      <c r="AA47" s="5"/>
      <c r="AB47" s="88">
        <v>16.600000000000001</v>
      </c>
      <c r="AC47" s="5"/>
      <c r="AD47" s="44">
        <v>6.928400954653946E-2</v>
      </c>
      <c r="AE47" s="44"/>
      <c r="AF47" s="56">
        <v>-2.736944334083806E-3</v>
      </c>
      <c r="AG47" s="5"/>
      <c r="AH47" s="6">
        <v>7.2020953880623267E-2</v>
      </c>
      <c r="AI47" s="6"/>
      <c r="AJ47" s="44">
        <v>-9.5465393794749165E-3</v>
      </c>
      <c r="AL47" s="45">
        <v>226.53</v>
      </c>
      <c r="AN47">
        <v>225.91</v>
      </c>
      <c r="AP47" s="44">
        <v>-2.736944334083806E-3</v>
      </c>
      <c r="AQ47" s="44"/>
      <c r="AR47" s="44">
        <v>1.0752130994636888</v>
      </c>
      <c r="AS47" s="44"/>
      <c r="AT47" s="49">
        <v>16.989999999999998</v>
      </c>
      <c r="AU47" s="49"/>
      <c r="AV47" s="49">
        <v>235.09</v>
      </c>
      <c r="AW47" s="49"/>
      <c r="AX47" s="46">
        <v>4.0635651365588096E-2</v>
      </c>
      <c r="AY47" s="49"/>
      <c r="AZ47" s="46">
        <v>2.3493975903614277E-2</v>
      </c>
      <c r="BA47" s="46"/>
      <c r="BB47" s="46">
        <v>9.2553699284009472E-2</v>
      </c>
      <c r="BC47" s="44"/>
      <c r="BD47" s="44">
        <v>5.1918047918421376E-2</v>
      </c>
      <c r="BE47" s="44"/>
      <c r="BF47" s="44"/>
      <c r="BG47" s="50">
        <v>1475924523</v>
      </c>
      <c r="BH47" s="44"/>
      <c r="BI47" s="47">
        <v>24736495005.480003</v>
      </c>
      <c r="BJ47" s="47"/>
      <c r="BK47" s="49">
        <v>18.55</v>
      </c>
      <c r="BL47" s="49"/>
      <c r="BM47" s="49">
        <v>237.03</v>
      </c>
      <c r="BN47" s="51"/>
      <c r="BO47" s="46">
        <v>4.9223141959187311E-2</v>
      </c>
      <c r="BP47" s="51"/>
      <c r="BQ47" s="48">
        <v>0.11746987951807224</v>
      </c>
      <c r="BR47" s="48"/>
      <c r="BS47" s="46">
        <v>0.18563245823389019</v>
      </c>
      <c r="BT47" s="51"/>
      <c r="BU47" s="46">
        <v>0.13640931627470287</v>
      </c>
      <c r="BV47" s="51"/>
      <c r="BW47" s="51"/>
      <c r="CA47" t="s">
        <v>164</v>
      </c>
      <c r="CC47" s="51"/>
    </row>
    <row r="48" spans="1:81" x14ac:dyDescent="0.2">
      <c r="A48" s="43">
        <v>39</v>
      </c>
      <c r="B48" s="52">
        <v>42808</v>
      </c>
      <c r="D48" s="52">
        <v>42823</v>
      </c>
      <c r="E48" s="52"/>
      <c r="F48">
        <v>15</v>
      </c>
      <c r="H48" s="85" t="s">
        <v>165</v>
      </c>
      <c r="J48" s="87">
        <v>1</v>
      </c>
      <c r="K48" s="5"/>
      <c r="L48" s="44">
        <v>0.04</v>
      </c>
      <c r="M48" s="5"/>
      <c r="N48" s="58">
        <v>25</v>
      </c>
      <c r="O48" s="5"/>
      <c r="P48" s="88">
        <v>26.05</v>
      </c>
      <c r="Q48" s="5"/>
      <c r="R48" s="44">
        <v>4.2000000000000037E-2</v>
      </c>
      <c r="S48" s="5"/>
      <c r="T48" s="44">
        <v>1.0500000000000007</v>
      </c>
      <c r="V48" s="88">
        <v>26.75</v>
      </c>
      <c r="W48" s="5"/>
      <c r="X48" s="44">
        <v>7.0000000000000062E-2</v>
      </c>
      <c r="Y48" s="5"/>
      <c r="Z48" s="44">
        <v>1.75</v>
      </c>
      <c r="AA48" s="5"/>
      <c r="AB48" s="88">
        <v>27.1</v>
      </c>
      <c r="AC48" s="5"/>
      <c r="AD48" s="44">
        <v>0.12400000000000011</v>
      </c>
      <c r="AE48" s="44"/>
      <c r="AF48" s="56">
        <v>-5.7408189109329402E-3</v>
      </c>
      <c r="AG48" s="5"/>
      <c r="AH48" s="6">
        <v>0.12974081891093306</v>
      </c>
      <c r="AI48" s="6"/>
      <c r="AJ48" s="44">
        <v>8.4000000000000075E-2</v>
      </c>
      <c r="AL48" s="45">
        <v>236.9</v>
      </c>
      <c r="AN48">
        <v>235.54</v>
      </c>
      <c r="AP48" s="44">
        <v>-5.7408189109329402E-3</v>
      </c>
      <c r="AQ48" s="44"/>
      <c r="AR48" s="44">
        <v>1.1291666666666667</v>
      </c>
      <c r="AS48" s="44"/>
      <c r="AT48" s="49">
        <v>29.85</v>
      </c>
      <c r="AU48" s="49"/>
      <c r="AV48" s="49">
        <v>238.08</v>
      </c>
      <c r="AW48" s="49"/>
      <c r="AX48" s="46">
        <v>1.0783731001103934E-2</v>
      </c>
      <c r="AY48" s="49"/>
      <c r="AZ48" s="46">
        <v>0.1014760147601476</v>
      </c>
      <c r="BA48" s="46"/>
      <c r="BB48" s="46">
        <v>0.23399999999999999</v>
      </c>
      <c r="BC48" s="44"/>
      <c r="BD48" s="44">
        <v>0.22321626899889604</v>
      </c>
      <c r="BE48" s="44"/>
      <c r="BF48" s="44"/>
      <c r="BG48" s="50">
        <v>8092140</v>
      </c>
      <c r="BH48" s="44"/>
      <c r="BI48" s="47">
        <v>202303500</v>
      </c>
      <c r="BJ48" s="47"/>
      <c r="BK48" s="49">
        <v>27.89</v>
      </c>
      <c r="BL48" s="49"/>
      <c r="BM48" s="49">
        <v>241.71</v>
      </c>
      <c r="BN48" s="51"/>
      <c r="BO48" s="46">
        <v>2.6195126093232639E-2</v>
      </c>
      <c r="BP48" s="51"/>
      <c r="BQ48" s="48">
        <v>2.9151291512915095E-2</v>
      </c>
      <c r="BR48" s="48"/>
      <c r="BS48" s="46">
        <v>0.15559999999999996</v>
      </c>
      <c r="BT48" s="51"/>
      <c r="BU48" s="46">
        <v>0.12940487390676733</v>
      </c>
      <c r="BV48" s="51"/>
      <c r="BW48" s="51"/>
      <c r="CC48" s="51"/>
    </row>
    <row r="49" spans="1:81" x14ac:dyDescent="0.2">
      <c r="A49" s="43">
        <v>40</v>
      </c>
      <c r="B49" s="52">
        <v>43053</v>
      </c>
      <c r="D49" s="52">
        <v>43069</v>
      </c>
      <c r="E49" s="52"/>
      <c r="F49">
        <v>16</v>
      </c>
      <c r="H49" s="85" t="s">
        <v>166</v>
      </c>
      <c r="J49" s="87">
        <v>2.4</v>
      </c>
      <c r="K49" s="5"/>
      <c r="L49" s="44">
        <v>1.2872083668543846E-2</v>
      </c>
      <c r="M49" s="5"/>
      <c r="N49" s="58">
        <v>186.45</v>
      </c>
      <c r="O49" s="5"/>
      <c r="P49" s="88">
        <v>188.49</v>
      </c>
      <c r="Q49" s="5"/>
      <c r="R49" s="44">
        <v>1.0941271118262375E-2</v>
      </c>
      <c r="S49" s="5"/>
      <c r="T49" s="44">
        <v>0.85000000000000853</v>
      </c>
      <c r="V49" s="88">
        <v>189.82</v>
      </c>
      <c r="W49" s="5"/>
      <c r="X49" s="44">
        <v>1.8074550817913648E-2</v>
      </c>
      <c r="Y49" s="5"/>
      <c r="Z49" s="44">
        <v>1.4041666666666686</v>
      </c>
      <c r="AA49" s="5"/>
      <c r="AB49" s="88">
        <v>201</v>
      </c>
      <c r="AC49" s="5"/>
      <c r="AD49" s="44">
        <v>9.090909090909105E-2</v>
      </c>
      <c r="AE49" s="44"/>
      <c r="AF49" s="56">
        <v>2.8246614674271416E-2</v>
      </c>
      <c r="AG49" s="5"/>
      <c r="AH49" s="6">
        <v>6.2662476234819631E-2</v>
      </c>
      <c r="AI49" s="6"/>
      <c r="AJ49" s="44">
        <v>7.8037007240547185E-2</v>
      </c>
      <c r="AL49" s="45">
        <v>257.73</v>
      </c>
      <c r="AN49">
        <v>265.01</v>
      </c>
      <c r="AP49" s="44">
        <v>2.8246614674271416E-2</v>
      </c>
      <c r="AQ49" s="44"/>
      <c r="AR49" s="44">
        <v>1.0920945395273025</v>
      </c>
      <c r="AS49" s="44"/>
      <c r="AT49" s="49">
        <v>198.35</v>
      </c>
      <c r="AU49" s="49"/>
      <c r="AV49" s="49">
        <v>266.86</v>
      </c>
      <c r="AW49" s="49"/>
      <c r="AX49" s="46">
        <v>6.9808686464662567E-3</v>
      </c>
      <c r="AY49" s="49"/>
      <c r="AZ49" s="46">
        <v>-1.3184079601990077E-2</v>
      </c>
      <c r="BA49" s="46"/>
      <c r="BB49" s="46">
        <v>7.6696165191740384E-2</v>
      </c>
      <c r="BC49" s="44"/>
      <c r="BD49" s="44">
        <v>6.9715296545274127E-2</v>
      </c>
      <c r="BE49" s="44"/>
      <c r="BF49" s="44"/>
      <c r="BG49" s="92">
        <v>1887026</v>
      </c>
      <c r="BH49" s="44"/>
      <c r="BI49" s="47">
        <v>351835997.69999999</v>
      </c>
      <c r="BJ49" s="47"/>
      <c r="BK49" s="49">
        <v>195</v>
      </c>
      <c r="BL49" s="49"/>
      <c r="BM49" s="49">
        <v>281.95999999999998</v>
      </c>
      <c r="BN49" s="51"/>
      <c r="BO49" s="46">
        <v>6.3959850571676496E-2</v>
      </c>
      <c r="BP49" s="51"/>
      <c r="BQ49" s="48">
        <v>-2.9850746268656716E-2</v>
      </c>
      <c r="BR49" s="48"/>
      <c r="BS49" s="46">
        <v>5.8728881737731387E-2</v>
      </c>
      <c r="BT49" s="51"/>
      <c r="BU49" s="46">
        <v>-5.2309688339451099E-3</v>
      </c>
      <c r="BV49" s="51"/>
      <c r="BW49" s="51"/>
      <c r="CC49" s="51"/>
    </row>
    <row r="50" spans="1:81" x14ac:dyDescent="0.2">
      <c r="A50" s="43">
        <v>41</v>
      </c>
      <c r="B50" s="52">
        <v>43054</v>
      </c>
      <c r="D50" s="52">
        <v>43109</v>
      </c>
      <c r="E50" s="52"/>
      <c r="F50">
        <v>55</v>
      </c>
      <c r="H50" s="85" t="s">
        <v>167</v>
      </c>
      <c r="J50" s="87">
        <v>0.31</v>
      </c>
      <c r="K50" s="5"/>
      <c r="L50" s="44">
        <v>1.1293260473588343E-2</v>
      </c>
      <c r="M50" s="5"/>
      <c r="N50" s="58">
        <v>27.45</v>
      </c>
      <c r="O50" s="5"/>
      <c r="P50" s="88">
        <v>28.2</v>
      </c>
      <c r="Q50" s="5"/>
      <c r="R50" s="44">
        <v>2.732240437158473E-2</v>
      </c>
      <c r="S50" s="5"/>
      <c r="T50" s="44">
        <v>2.4193548387096775</v>
      </c>
      <c r="V50" s="88">
        <v>28.35</v>
      </c>
      <c r="W50" s="5"/>
      <c r="X50" s="44">
        <v>3.2786885245901676E-2</v>
      </c>
      <c r="Y50" s="5"/>
      <c r="Z50" s="44">
        <v>2.9032258064516197</v>
      </c>
      <c r="AA50" s="5"/>
      <c r="AB50" s="88">
        <v>27.75</v>
      </c>
      <c r="AC50" s="5"/>
      <c r="AD50" s="44">
        <v>2.2222222222222143E-2</v>
      </c>
      <c r="AE50" s="44"/>
      <c r="AF50" s="56">
        <v>7.0581812509748959E-2</v>
      </c>
      <c r="AG50" s="5"/>
      <c r="AH50" s="6">
        <v>-4.8359590287526816E-2</v>
      </c>
      <c r="AI50" s="6"/>
      <c r="AJ50" s="44">
        <v>1.0928961748633892E-2</v>
      </c>
      <c r="AL50" s="45">
        <v>256.44</v>
      </c>
      <c r="AN50">
        <v>274.54000000000002</v>
      </c>
      <c r="AP50" s="44">
        <v>7.0581812509748959E-2</v>
      </c>
      <c r="AQ50" s="44"/>
      <c r="AR50" s="44">
        <v>1.0224760501105379</v>
      </c>
      <c r="AS50" s="44"/>
      <c r="AT50" s="49">
        <v>25</v>
      </c>
      <c r="AU50" s="49"/>
      <c r="AV50" s="49">
        <v>261.5</v>
      </c>
      <c r="AW50" s="49"/>
      <c r="AX50" s="46">
        <v>-4.7497632403292848E-2</v>
      </c>
      <c r="AY50" s="49"/>
      <c r="AZ50" s="46">
        <v>-9.90990990990991E-2</v>
      </c>
      <c r="BA50" s="46"/>
      <c r="BB50" s="46">
        <v>-7.7959927140255014E-2</v>
      </c>
      <c r="BC50" s="44"/>
      <c r="BD50" s="44">
        <v>-3.0462294736962166E-2</v>
      </c>
      <c r="BE50" s="44"/>
      <c r="BF50" s="44"/>
      <c r="BG50" s="92">
        <v>27475878</v>
      </c>
      <c r="BH50" s="44"/>
      <c r="BI50" s="47">
        <v>754212851.10000002</v>
      </c>
      <c r="BJ50" s="47"/>
      <c r="BK50" s="49">
        <v>24.15</v>
      </c>
      <c r="BL50" s="49"/>
      <c r="BM50" s="49">
        <v>278.87</v>
      </c>
      <c r="BN50" s="51"/>
      <c r="BO50" s="46">
        <v>1.5771836526553448E-2</v>
      </c>
      <c r="BP50" s="51"/>
      <c r="BQ50" s="48">
        <v>-0.12972972972972979</v>
      </c>
      <c r="BR50" s="48"/>
      <c r="BS50" s="46">
        <v>-0.10892531876138445</v>
      </c>
      <c r="BT50" s="51"/>
      <c r="BU50" s="46">
        <v>-0.1246971552879379</v>
      </c>
      <c r="BV50" s="51"/>
      <c r="BW50" s="51"/>
      <c r="CC50" s="51"/>
    </row>
    <row r="51" spans="1:81" x14ac:dyDescent="0.2">
      <c r="A51" s="43">
        <v>42</v>
      </c>
      <c r="B51" s="52">
        <v>43082</v>
      </c>
      <c r="D51" s="52">
        <v>43111</v>
      </c>
      <c r="E51" s="52"/>
      <c r="F51">
        <v>29</v>
      </c>
      <c r="H51" t="s">
        <v>168</v>
      </c>
      <c r="J51" s="51">
        <v>1.5</v>
      </c>
      <c r="L51" s="46">
        <v>1.4354066985645933E-2</v>
      </c>
      <c r="N51">
        <v>104.5</v>
      </c>
      <c r="P51" s="45">
        <v>103.7</v>
      </c>
      <c r="R51" s="46">
        <v>-7.6555023923444709E-3</v>
      </c>
      <c r="T51" s="46">
        <v>-0.53333333333333144</v>
      </c>
      <c r="V51" s="45">
        <v>105</v>
      </c>
      <c r="X51" s="46">
        <v>4.7846889952152249E-3</v>
      </c>
      <c r="Z51" s="46">
        <v>0.33333333333333331</v>
      </c>
      <c r="AB51" s="45">
        <v>107.9</v>
      </c>
      <c r="AD51" s="6">
        <v>4.6889952153110093E-2</v>
      </c>
      <c r="AF51" s="48">
        <v>3.5126522961574522E-2</v>
      </c>
      <c r="AH51" s="46">
        <v>1.1763429191535571E-2</v>
      </c>
      <c r="AJ51" s="46">
        <v>3.2535885167464196E-2</v>
      </c>
      <c r="AL51" s="45">
        <v>266.75</v>
      </c>
      <c r="AN51">
        <v>276.12</v>
      </c>
      <c r="AP51" s="46">
        <v>3.5126522961574522E-2</v>
      </c>
      <c r="AR51" s="46">
        <v>1.0475728155339807</v>
      </c>
      <c r="AS51" s="48"/>
      <c r="AT51" s="49">
        <v>105.35</v>
      </c>
      <c r="AU51" s="49"/>
      <c r="AV51" s="49">
        <v>261.5</v>
      </c>
      <c r="AW51" s="49"/>
      <c r="AX51" s="46">
        <v>-5.2947993625959741E-2</v>
      </c>
      <c r="AY51" s="49"/>
      <c r="AZ51" s="46">
        <v>-2.3632993512511687E-2</v>
      </c>
      <c r="BA51" s="46"/>
      <c r="BB51" s="46">
        <v>2.248803827751189E-2</v>
      </c>
      <c r="BC51" s="48"/>
      <c r="BD51" s="44">
        <v>7.5436031903471631E-2</v>
      </c>
      <c r="BE51" s="48"/>
      <c r="BF51" s="48"/>
      <c r="BG51" s="54">
        <v>98369865</v>
      </c>
      <c r="BH51" s="48"/>
      <c r="BI51" s="55">
        <v>10279650892.5</v>
      </c>
      <c r="BJ51" s="55"/>
      <c r="BK51" s="49">
        <v>112.65</v>
      </c>
      <c r="BL51" s="49"/>
      <c r="BM51" s="49">
        <v>278.87</v>
      </c>
      <c r="BN51" s="49"/>
      <c r="BO51" s="46">
        <v>9.9594379255396204E-3</v>
      </c>
      <c r="BP51" s="51"/>
      <c r="BQ51" s="48">
        <v>4.4022242817423535E-2</v>
      </c>
      <c r="BR51" s="48"/>
      <c r="BS51" s="46">
        <v>9.2344497607655507E-2</v>
      </c>
      <c r="BT51" s="51"/>
      <c r="BU51" s="57">
        <v>8.2385059682115888E-2</v>
      </c>
      <c r="BV51" s="51"/>
      <c r="BW51" s="51"/>
      <c r="CC51" s="51"/>
    </row>
    <row r="52" spans="1:81" x14ac:dyDescent="0.2">
      <c r="A52" s="43">
        <v>43</v>
      </c>
      <c r="B52" s="52">
        <v>43091</v>
      </c>
      <c r="D52" s="52">
        <v>43109</v>
      </c>
      <c r="E52" s="52"/>
      <c r="F52">
        <v>18</v>
      </c>
      <c r="H52" s="85" t="s">
        <v>169</v>
      </c>
      <c r="J52" s="87">
        <v>1</v>
      </c>
      <c r="K52" s="5"/>
      <c r="L52" s="44">
        <v>4.8100048100048101E-2</v>
      </c>
      <c r="M52" s="5"/>
      <c r="N52" s="58">
        <v>20.79</v>
      </c>
      <c r="O52" s="5"/>
      <c r="P52" s="88">
        <v>20.9</v>
      </c>
      <c r="Q52" s="5"/>
      <c r="R52" s="44">
        <v>5.2910052910053462E-3</v>
      </c>
      <c r="S52" s="5"/>
      <c r="T52" s="44">
        <v>0.10999999999999943</v>
      </c>
      <c r="V52" s="88">
        <v>21.42</v>
      </c>
      <c r="W52" s="5"/>
      <c r="X52" s="44">
        <v>3.0303030303030498E-2</v>
      </c>
      <c r="Y52" s="5"/>
      <c r="Z52" s="44">
        <v>0.63000000000000256</v>
      </c>
      <c r="AA52" s="5"/>
      <c r="AB52" s="88">
        <v>19.82</v>
      </c>
      <c r="AC52" s="5"/>
      <c r="AD52" s="44">
        <v>1.4430014430015792E-3</v>
      </c>
      <c r="AE52" s="44"/>
      <c r="AF52" s="56">
        <v>2.6279391424619752E-2</v>
      </c>
      <c r="AG52" s="5"/>
      <c r="AH52" s="6">
        <v>-2.4836389981618173E-2</v>
      </c>
      <c r="AI52" s="6"/>
      <c r="AJ52" s="44">
        <v>-4.6657046657046619E-2</v>
      </c>
      <c r="AL52" s="45">
        <v>267.51</v>
      </c>
      <c r="AN52">
        <v>274.54000000000002</v>
      </c>
      <c r="AP52" s="44">
        <v>2.6279391424619752E-2</v>
      </c>
      <c r="AQ52" s="44"/>
      <c r="AR52" s="44">
        <v>1.0015159171298635</v>
      </c>
      <c r="AS52" s="44"/>
      <c r="AT52" s="49">
        <v>19.899999999999999</v>
      </c>
      <c r="AU52" s="49"/>
      <c r="AV52" s="49">
        <v>261.5</v>
      </c>
      <c r="AW52" s="49"/>
      <c r="AX52" s="46">
        <v>-4.7497632403292848E-2</v>
      </c>
      <c r="AY52" s="49"/>
      <c r="AZ52" s="46">
        <v>4.0363269424822552E-3</v>
      </c>
      <c r="BA52" s="46"/>
      <c r="BB52" s="46">
        <v>5.2910052910053462E-3</v>
      </c>
      <c r="BC52" s="44"/>
      <c r="BD52" s="44">
        <v>5.2788637694298195E-2</v>
      </c>
      <c r="BE52" s="44"/>
      <c r="BF52" s="44"/>
      <c r="BG52" s="92">
        <v>269347468</v>
      </c>
      <c r="BH52" s="44"/>
      <c r="BI52" s="47">
        <v>5599733859.7199993</v>
      </c>
      <c r="BJ52" s="47"/>
      <c r="BK52" s="49">
        <v>21.34</v>
      </c>
      <c r="BL52" s="49"/>
      <c r="BM52" s="49">
        <v>278.87</v>
      </c>
      <c r="BN52" s="51"/>
      <c r="BO52" s="46">
        <v>1.5771836526553448E-2</v>
      </c>
      <c r="BP52" s="51"/>
      <c r="BQ52" s="48">
        <v>7.6690211907164463E-2</v>
      </c>
      <c r="BR52" s="48"/>
      <c r="BS52" s="46">
        <v>7.4555074555074485E-2</v>
      </c>
      <c r="BT52" s="51"/>
      <c r="BU52" s="46">
        <v>5.8783238028521034E-2</v>
      </c>
      <c r="BV52" s="51"/>
      <c r="BW52" s="51"/>
      <c r="CC52" s="51"/>
    </row>
    <row r="53" spans="1:81" x14ac:dyDescent="0.2">
      <c r="A53" s="43">
        <v>44</v>
      </c>
      <c r="B53" s="52">
        <v>43095</v>
      </c>
      <c r="D53" s="52">
        <v>43104</v>
      </c>
      <c r="E53" s="52"/>
      <c r="F53">
        <v>9</v>
      </c>
      <c r="H53" s="85" t="s">
        <v>170</v>
      </c>
      <c r="J53" s="87">
        <v>1.5</v>
      </c>
      <c r="K53" s="5"/>
      <c r="L53" s="46">
        <v>8.0558539205155738E-2</v>
      </c>
      <c r="M53" s="5"/>
      <c r="N53" s="58">
        <v>18.62</v>
      </c>
      <c r="O53" s="5"/>
      <c r="P53" s="88">
        <v>20.09</v>
      </c>
      <c r="Q53" s="5"/>
      <c r="R53" s="46">
        <v>7.8947368421052655E-2</v>
      </c>
      <c r="S53" s="5"/>
      <c r="T53" s="46">
        <v>0.97999999999999921</v>
      </c>
      <c r="V53" s="88">
        <v>20.420000000000002</v>
      </c>
      <c r="W53" s="5"/>
      <c r="X53" s="46">
        <v>9.6670247046186875E-2</v>
      </c>
      <c r="Y53" s="5"/>
      <c r="Z53" s="46">
        <v>1.2000000000000004</v>
      </c>
      <c r="AA53" s="5"/>
      <c r="AB53" s="88">
        <v>19.98</v>
      </c>
      <c r="AC53" s="5"/>
      <c r="AD53" s="46">
        <v>0.15359828141783027</v>
      </c>
      <c r="AE53" s="46"/>
      <c r="AF53" s="48">
        <v>1.6542535274523807E-2</v>
      </c>
      <c r="AG53" s="5"/>
      <c r="AH53" s="6">
        <v>0.13705574614330646</v>
      </c>
      <c r="AI53" s="6"/>
      <c r="AJ53" s="46">
        <v>7.3039742212674508E-2</v>
      </c>
      <c r="AL53" s="45">
        <v>267.19</v>
      </c>
      <c r="AN53">
        <v>271.61</v>
      </c>
      <c r="AP53" s="46">
        <v>1.6542535274523807E-2</v>
      </c>
      <c r="AQ53" s="46"/>
      <c r="AR53" s="46">
        <v>1.1670560747663552</v>
      </c>
      <c r="AS53" s="46"/>
      <c r="AT53" s="49">
        <v>18.63</v>
      </c>
      <c r="AU53" s="49"/>
      <c r="AV53" s="49">
        <v>275.45</v>
      </c>
      <c r="AW53" s="49"/>
      <c r="AX53" s="46">
        <v>1.4137918338794502E-2</v>
      </c>
      <c r="AY53" s="49"/>
      <c r="AZ53" s="46">
        <v>-6.7567567567567641E-2</v>
      </c>
      <c r="BA53" s="46"/>
      <c r="BB53" s="46">
        <v>8.1095596133190062E-2</v>
      </c>
      <c r="BC53" s="46"/>
      <c r="BD53" s="44">
        <v>6.6957677794395556E-2</v>
      </c>
      <c r="BE53" s="46"/>
      <c r="BF53" s="46"/>
      <c r="BG53" s="54">
        <v>37170542</v>
      </c>
      <c r="BH53" s="46"/>
      <c r="BI53" s="55">
        <v>692115492.04000008</v>
      </c>
      <c r="BJ53" s="55"/>
      <c r="BK53" s="49">
        <v>28.92</v>
      </c>
      <c r="BL53" s="49"/>
      <c r="BM53" s="49">
        <v>269.08</v>
      </c>
      <c r="BN53" s="49"/>
      <c r="BO53" s="46">
        <v>-9.3148264055080057E-3</v>
      </c>
      <c r="BP53" s="51"/>
      <c r="BQ53" s="48">
        <v>0.44744744744744752</v>
      </c>
      <c r="BR53" s="48"/>
      <c r="BS53" s="46">
        <v>0.63372717508055865</v>
      </c>
      <c r="BT53" s="51"/>
      <c r="BU53" s="46">
        <v>0.64304200148606661</v>
      </c>
      <c r="BV53" s="49"/>
      <c r="BW53" s="49"/>
      <c r="CC53" s="49"/>
    </row>
    <row r="54" spans="1:81" x14ac:dyDescent="0.2">
      <c r="A54" s="43">
        <v>45</v>
      </c>
      <c r="B54" s="52">
        <v>43143</v>
      </c>
      <c r="D54" s="52">
        <v>43180</v>
      </c>
      <c r="E54" s="52"/>
      <c r="F54">
        <v>37</v>
      </c>
      <c r="H54" s="85" t="s">
        <v>171</v>
      </c>
      <c r="J54" s="87">
        <v>0.37</v>
      </c>
      <c r="K54" s="5"/>
      <c r="L54" s="46">
        <v>3.3333333333333333E-2</v>
      </c>
      <c r="M54" s="5"/>
      <c r="N54" s="58">
        <v>11.1</v>
      </c>
      <c r="O54" s="5"/>
      <c r="P54" s="88">
        <v>11.24</v>
      </c>
      <c r="Q54" s="5"/>
      <c r="R54" s="46">
        <v>1.2612612612612706E-2</v>
      </c>
      <c r="S54" s="5"/>
      <c r="T54" s="46">
        <v>0.3783783783783799</v>
      </c>
      <c r="V54" s="88">
        <v>11.4</v>
      </c>
      <c r="W54" s="5"/>
      <c r="X54" s="46">
        <v>2.7027027027027195E-2</v>
      </c>
      <c r="Y54" s="5"/>
      <c r="Z54" s="46">
        <v>0.81081081081081274</v>
      </c>
      <c r="AA54" s="5"/>
      <c r="AB54" s="88">
        <v>11.48</v>
      </c>
      <c r="AC54" s="5"/>
      <c r="AD54" s="46">
        <v>6.7567567567567544E-2</v>
      </c>
      <c r="AE54" s="46"/>
      <c r="AF54" s="48">
        <v>1.9182935102133234E-2</v>
      </c>
      <c r="AG54" s="5"/>
      <c r="AH54" s="6">
        <v>4.8384632465434313E-2</v>
      </c>
      <c r="AI54" s="6"/>
      <c r="AJ54" s="46">
        <v>3.4234234234234329E-2</v>
      </c>
      <c r="AL54" s="45">
        <v>265.33999999999997</v>
      </c>
      <c r="AN54">
        <v>270.43</v>
      </c>
      <c r="AP54" s="46">
        <v>1.9182935102133234E-2</v>
      </c>
      <c r="AQ54" s="46"/>
      <c r="AR54" s="46">
        <v>1.0698974836905872</v>
      </c>
      <c r="AS54" s="46"/>
      <c r="AT54" s="49">
        <v>10.84</v>
      </c>
      <c r="AU54" s="49"/>
      <c r="AV54" s="49">
        <v>266.61</v>
      </c>
      <c r="AW54" s="49"/>
      <c r="AX54" s="46">
        <v>-1.412565173982174E-2</v>
      </c>
      <c r="AY54" s="49"/>
      <c r="AZ54" s="46">
        <v>-5.5749128919860676E-2</v>
      </c>
      <c r="BA54" s="46"/>
      <c r="BB54" s="46">
        <v>9.9099099099098087E-3</v>
      </c>
      <c r="BC54" s="46"/>
      <c r="BD54" s="44">
        <v>2.403556164973155E-2</v>
      </c>
      <c r="BE54" s="46"/>
      <c r="BF54" s="46"/>
      <c r="BG54" s="92">
        <v>13348774</v>
      </c>
      <c r="BH54" s="46"/>
      <c r="BI54" s="55">
        <v>148171391.40000001</v>
      </c>
      <c r="BJ54" s="55"/>
      <c r="BK54" s="49">
        <v>11.16</v>
      </c>
      <c r="BL54" s="49"/>
      <c r="BM54" s="49">
        <v>273.37</v>
      </c>
      <c r="BN54" s="49"/>
      <c r="BO54" s="46">
        <v>1.0871574899234543E-2</v>
      </c>
      <c r="BP54" s="51"/>
      <c r="BQ54" s="48">
        <v>-2.7874564459930338E-2</v>
      </c>
      <c r="BR54" s="48"/>
      <c r="BS54" s="46">
        <v>3.8738738738738787E-2</v>
      </c>
      <c r="BT54" s="51"/>
      <c r="BU54" s="46">
        <v>2.7867163839504244E-2</v>
      </c>
      <c r="BV54" s="49"/>
      <c r="BW54" s="49"/>
      <c r="CC54" s="49"/>
    </row>
    <row r="55" spans="1:81" x14ac:dyDescent="0.2">
      <c r="A55" s="43">
        <v>46</v>
      </c>
      <c r="B55" s="52">
        <v>43145</v>
      </c>
      <c r="D55" s="52">
        <v>43187</v>
      </c>
      <c r="E55" s="52"/>
      <c r="F55">
        <v>42</v>
      </c>
      <c r="H55" s="85" t="s">
        <v>172</v>
      </c>
      <c r="J55" s="87">
        <v>3</v>
      </c>
      <c r="K55" s="5"/>
      <c r="L55" s="44">
        <v>7.5357950263752818E-2</v>
      </c>
      <c r="M55" s="5"/>
      <c r="N55" s="58">
        <v>39.81</v>
      </c>
      <c r="O55" s="5"/>
      <c r="P55" s="88">
        <v>39.06</v>
      </c>
      <c r="Q55" s="5"/>
      <c r="R55" s="44">
        <v>-1.8839487565938229E-2</v>
      </c>
      <c r="S55" s="5"/>
      <c r="T55" s="44">
        <v>-0.25</v>
      </c>
      <c r="V55" s="88">
        <v>38.72</v>
      </c>
      <c r="W55" s="5"/>
      <c r="X55" s="44">
        <v>-2.7380055262496983E-2</v>
      </c>
      <c r="Y55" s="5"/>
      <c r="Z55" s="44">
        <v>-0.36333333333333445</v>
      </c>
      <c r="AA55" s="5"/>
      <c r="AB55" s="88">
        <v>34.11</v>
      </c>
      <c r="AC55" s="5"/>
      <c r="AD55" s="44">
        <v>-6.7822155237377557E-2</v>
      </c>
      <c r="AE55" s="44"/>
      <c r="AF55" s="56">
        <v>4.0652034604293404E-2</v>
      </c>
      <c r="AG55" s="5"/>
      <c r="AH55" s="6">
        <v>-0.10847418984167095</v>
      </c>
      <c r="AI55" s="6"/>
      <c r="AJ55" s="44">
        <v>-0.14318010550113047</v>
      </c>
      <c r="AL55" s="45">
        <v>249.68</v>
      </c>
      <c r="AN55">
        <v>259.83</v>
      </c>
      <c r="AP55" s="44">
        <v>4.0652034604293404E-2</v>
      </c>
      <c r="AQ55" s="44"/>
      <c r="AR55" s="44">
        <v>0.92665036674816614</v>
      </c>
      <c r="AS55" s="44"/>
      <c r="AT55" s="49">
        <v>34.28</v>
      </c>
      <c r="AU55" s="49"/>
      <c r="AV55" s="49">
        <v>266.56</v>
      </c>
      <c r="AW55" s="49"/>
      <c r="AX55" s="46">
        <v>0.06</v>
      </c>
      <c r="AY55" s="49"/>
      <c r="AZ55" s="46">
        <v>4.9838756962768014E-3</v>
      </c>
      <c r="BA55" s="46"/>
      <c r="BB55" s="46">
        <v>-6.3551871389098236E-2</v>
      </c>
      <c r="BC55" s="44"/>
      <c r="BD55" s="44">
        <v>-0.12355187138909823</v>
      </c>
      <c r="BE55" s="44"/>
      <c r="BF55" s="44"/>
      <c r="BG55" s="50">
        <v>540208274</v>
      </c>
      <c r="BH55" s="44"/>
      <c r="BI55" s="47">
        <v>21505691387.940002</v>
      </c>
      <c r="BJ55" s="47"/>
      <c r="BK55" s="49">
        <v>34.03</v>
      </c>
      <c r="BL55" s="49"/>
      <c r="BM55" s="49">
        <v>272.14999999999998</v>
      </c>
      <c r="BN55" s="51"/>
      <c r="BO55" s="46">
        <v>4.7415617904014142E-2</v>
      </c>
      <c r="BP55" s="51"/>
      <c r="BQ55" s="48">
        <v>-2.3453532688360685E-3</v>
      </c>
      <c r="BR55" s="48"/>
      <c r="BS55" s="46">
        <v>-6.9831700577744349E-2</v>
      </c>
      <c r="BT55" s="51"/>
      <c r="BU55" s="46">
        <v>-0.11724731848175848</v>
      </c>
      <c r="BV55" s="49"/>
      <c r="BW55" s="51"/>
      <c r="CC55" s="51"/>
    </row>
    <row r="56" spans="1:81" x14ac:dyDescent="0.2">
      <c r="A56" s="43">
        <v>47</v>
      </c>
      <c r="B56" s="52">
        <v>43167</v>
      </c>
      <c r="D56" s="52">
        <v>43187</v>
      </c>
      <c r="E56" s="52"/>
      <c r="F56">
        <v>20</v>
      </c>
      <c r="H56" s="85" t="s">
        <v>173</v>
      </c>
      <c r="J56" s="87">
        <v>1</v>
      </c>
      <c r="K56" s="5"/>
      <c r="L56" s="46">
        <v>5.1948051948051951E-2</v>
      </c>
      <c r="M56" s="5"/>
      <c r="N56" s="58">
        <v>19.25</v>
      </c>
      <c r="O56" s="5"/>
      <c r="P56" s="88">
        <v>19.55</v>
      </c>
      <c r="Q56" s="5"/>
      <c r="R56" s="46">
        <v>1.558441558441559E-2</v>
      </c>
      <c r="S56" s="5"/>
      <c r="T56" s="46">
        <v>0.30000000000000071</v>
      </c>
      <c r="V56" s="88">
        <v>19.55</v>
      </c>
      <c r="W56" s="5"/>
      <c r="X56" s="46">
        <v>1.558441558441559E-2</v>
      </c>
      <c r="Y56" s="5"/>
      <c r="Z56" s="46">
        <v>0.30000000000000071</v>
      </c>
      <c r="AA56" s="5"/>
      <c r="AB56" s="88">
        <v>18.100000000000001</v>
      </c>
      <c r="AC56" s="5"/>
      <c r="AD56" s="46">
        <v>-7.7922077922076838E-3</v>
      </c>
      <c r="AE56" s="46"/>
      <c r="AF56" s="48">
        <v>-5.2061291499452891E-2</v>
      </c>
      <c r="AG56" s="5"/>
      <c r="AH56" s="6">
        <v>4.4269083707245208E-2</v>
      </c>
      <c r="AI56" s="6"/>
      <c r="AJ56" s="46">
        <v>-5.9740259740259649E-2</v>
      </c>
      <c r="AK56" s="128">
        <v>6</v>
      </c>
      <c r="AL56" s="45">
        <v>274.10000000000002</v>
      </c>
      <c r="AN56">
        <v>259.83</v>
      </c>
      <c r="AP56" s="46">
        <v>-5.2061291499452891E-2</v>
      </c>
      <c r="AQ56" s="46"/>
      <c r="AR56" s="46">
        <v>0.99178082191780825</v>
      </c>
      <c r="AS56" s="46"/>
      <c r="AT56" s="49">
        <v>20.100000000000001</v>
      </c>
      <c r="AU56" s="49"/>
      <c r="AV56" s="49">
        <v>266.56</v>
      </c>
      <c r="AW56" s="49"/>
      <c r="AX56" s="46">
        <v>2.5901551014124693E-2</v>
      </c>
      <c r="AY56" s="49"/>
      <c r="AZ56" s="46">
        <v>0.11049723756906077</v>
      </c>
      <c r="BA56" s="46"/>
      <c r="BB56" s="46">
        <v>9.6103896103896247E-2</v>
      </c>
      <c r="BC56" s="46"/>
      <c r="BD56" s="44">
        <v>7.0202345089771551E-2</v>
      </c>
      <c r="BE56" s="46"/>
      <c r="BF56" s="46"/>
      <c r="BG56" s="92">
        <v>45756488</v>
      </c>
      <c r="BH56" s="46"/>
      <c r="BI56" s="55">
        <v>880812394</v>
      </c>
      <c r="BJ56" s="55"/>
      <c r="BK56" s="49">
        <v>22.95</v>
      </c>
      <c r="BL56" s="49"/>
      <c r="BM56" s="49">
        <v>272.14999999999998</v>
      </c>
      <c r="BN56" s="49"/>
      <c r="BO56" s="46">
        <v>4.7415617904014142E-2</v>
      </c>
      <c r="BP56" s="51"/>
      <c r="BQ56" s="48">
        <v>0.26795580110497225</v>
      </c>
      <c r="BR56" s="48"/>
      <c r="BS56" s="46">
        <v>0.24415584415584402</v>
      </c>
      <c r="BT56" s="51"/>
      <c r="BU56" s="46">
        <v>0.19674022625182988</v>
      </c>
      <c r="BV56" s="49"/>
      <c r="BW56" s="49"/>
      <c r="CC56" s="49"/>
    </row>
    <row r="57" spans="1:81" x14ac:dyDescent="0.2">
      <c r="A57" s="43">
        <v>48</v>
      </c>
      <c r="B57" s="52">
        <v>43342</v>
      </c>
      <c r="D57" s="52">
        <v>43369</v>
      </c>
      <c r="E57" s="52"/>
      <c r="F57">
        <v>27</v>
      </c>
      <c r="H57" s="85" t="s">
        <v>174</v>
      </c>
      <c r="J57" s="87">
        <v>3.54</v>
      </c>
      <c r="K57" s="5"/>
      <c r="L57" s="46">
        <v>7.6129032258064513E-2</v>
      </c>
      <c r="M57" s="5"/>
      <c r="N57" s="58">
        <v>46.5</v>
      </c>
      <c r="O57" s="5"/>
      <c r="P57" s="88">
        <v>48.3</v>
      </c>
      <c r="Q57" s="5"/>
      <c r="R57" s="46">
        <v>3.8709677419354716E-2</v>
      </c>
      <c r="S57" s="5"/>
      <c r="T57" s="46">
        <v>0.50847457627118564</v>
      </c>
      <c r="V57" s="88">
        <v>47.3</v>
      </c>
      <c r="W57" s="5"/>
      <c r="X57" s="46">
        <v>1.7204301075268713E-2</v>
      </c>
      <c r="Y57" s="5"/>
      <c r="Z57" s="46">
        <v>0.22598870056497095</v>
      </c>
      <c r="AA57" s="5"/>
      <c r="AB57" s="88">
        <v>42.55</v>
      </c>
      <c r="AC57" s="5"/>
      <c r="AD57" s="46">
        <v>-8.8172043010753542E-3</v>
      </c>
      <c r="AE57" s="46"/>
      <c r="AF57" s="48">
        <v>-1.446779193937361E-3</v>
      </c>
      <c r="AG57" s="5"/>
      <c r="AH57" s="6">
        <v>-7.3704251071379928E-3</v>
      </c>
      <c r="AI57" s="6"/>
      <c r="AJ57" s="46">
        <v>-8.4946236559139798E-2</v>
      </c>
      <c r="AL57" s="45">
        <v>290.3</v>
      </c>
      <c r="AN57">
        <v>289.88</v>
      </c>
      <c r="AP57" s="46">
        <v>-1.446779193937361E-3</v>
      </c>
      <c r="AQ57" s="46"/>
      <c r="AR57" s="46">
        <v>0.99045623836126617</v>
      </c>
      <c r="AS57" s="46"/>
      <c r="AT57" s="49">
        <v>34.31</v>
      </c>
      <c r="AU57" s="49"/>
      <c r="AV57" s="49">
        <v>265.33</v>
      </c>
      <c r="AW57" s="49"/>
      <c r="AX57" s="46">
        <v>-8.4690216641368887E-2</v>
      </c>
      <c r="AY57" s="49"/>
      <c r="AZ57" s="46">
        <v>-0.19365452408930658</v>
      </c>
      <c r="BA57" s="46"/>
      <c r="BB57" s="46">
        <v>-0.1860215053763441</v>
      </c>
      <c r="BC57" s="46"/>
      <c r="BD57" s="44">
        <v>-0.10133128873497521</v>
      </c>
      <c r="BE57" s="46"/>
      <c r="BF57" s="46"/>
      <c r="BG57" s="92">
        <v>62754582</v>
      </c>
      <c r="BH57" s="46"/>
      <c r="BI57" s="55">
        <v>2918088063</v>
      </c>
      <c r="BJ57" s="55"/>
      <c r="BK57" s="49">
        <v>36.26</v>
      </c>
      <c r="BL57" s="49"/>
      <c r="BM57" s="49">
        <v>267.5</v>
      </c>
      <c r="BN57" s="49"/>
      <c r="BO57" s="46">
        <v>-7.7204360425003435E-2</v>
      </c>
      <c r="BP57" s="51"/>
      <c r="BQ57" s="48">
        <v>-0.14782608695652172</v>
      </c>
      <c r="BR57" s="48"/>
      <c r="BS57" s="46">
        <v>-0.14408602150537642</v>
      </c>
      <c r="BT57" s="51"/>
      <c r="BU57" s="46">
        <v>-6.6881661080372981E-2</v>
      </c>
      <c r="BV57" s="49"/>
      <c r="BW57" s="49"/>
      <c r="CC57" s="49"/>
    </row>
    <row r="58" spans="1:81" x14ac:dyDescent="0.2">
      <c r="A58" s="43">
        <v>49</v>
      </c>
      <c r="B58" s="52">
        <v>43404</v>
      </c>
      <c r="D58" s="52">
        <v>43440</v>
      </c>
      <c r="E58" s="52"/>
      <c r="F58">
        <v>36</v>
      </c>
      <c r="H58" s="85" t="s">
        <v>175</v>
      </c>
      <c r="J58" s="87">
        <v>1.5</v>
      </c>
      <c r="K58" s="5"/>
      <c r="L58" s="46">
        <v>0.13309671694764863</v>
      </c>
      <c r="M58" s="5"/>
      <c r="N58" s="58">
        <v>11.27</v>
      </c>
      <c r="O58" s="5"/>
      <c r="P58" s="88">
        <v>13.66</v>
      </c>
      <c r="Q58" s="5"/>
      <c r="R58" s="46">
        <v>0.21206743566992015</v>
      </c>
      <c r="S58" s="5"/>
      <c r="T58" s="46">
        <v>1.5933333333333337</v>
      </c>
      <c r="V58" s="88">
        <v>13.44</v>
      </c>
      <c r="W58" s="5"/>
      <c r="X58" s="46">
        <v>0.19254658385093171</v>
      </c>
      <c r="Y58" s="5"/>
      <c r="Z58" s="46">
        <v>1.4466666666666665</v>
      </c>
      <c r="AA58" s="5"/>
      <c r="AB58" s="88">
        <v>9.67</v>
      </c>
      <c r="AC58" s="5"/>
      <c r="AD58" s="46">
        <v>-8.8731144631765124E-3</v>
      </c>
      <c r="AE58" s="46"/>
      <c r="AF58" s="48">
        <v>-2.9191146583897589E-3</v>
      </c>
      <c r="AG58" s="5"/>
      <c r="AH58" s="6">
        <v>-5.9539998047867535E-3</v>
      </c>
      <c r="AI58" s="6"/>
      <c r="AJ58" s="46">
        <v>-0.1419698314108252</v>
      </c>
      <c r="AL58" s="45">
        <v>270.63</v>
      </c>
      <c r="AN58">
        <v>269.83999999999997</v>
      </c>
      <c r="AP58" s="46">
        <v>-2.9191146583897589E-3</v>
      </c>
      <c r="AQ58" s="46"/>
      <c r="AR58" s="46">
        <v>0.98976458546571144</v>
      </c>
      <c r="AS58" s="46"/>
      <c r="AT58" s="49">
        <v>8.27</v>
      </c>
      <c r="AU58" s="49"/>
      <c r="AV58" s="49">
        <v>252.39</v>
      </c>
      <c r="AW58" s="49"/>
      <c r="AX58" s="46">
        <v>-6.4667951378594685E-2</v>
      </c>
      <c r="AY58" s="49"/>
      <c r="AZ58" s="46">
        <v>-0.14477766287487076</v>
      </c>
      <c r="BA58" s="46"/>
      <c r="BB58" s="46">
        <v>-0.13309671694764857</v>
      </c>
      <c r="BC58" s="46"/>
      <c r="BD58" s="44">
        <v>-6.842876556905389E-2</v>
      </c>
      <c r="BE58" s="46"/>
      <c r="BF58" s="46"/>
      <c r="BG58" s="54">
        <v>90730712</v>
      </c>
      <c r="BH58" s="46"/>
      <c r="BI58" s="55">
        <v>1022535124.24</v>
      </c>
      <c r="BJ58" s="55"/>
      <c r="BK58" s="49">
        <v>8.07</v>
      </c>
      <c r="BL58" s="49"/>
      <c r="BM58" s="49">
        <v>272.74</v>
      </c>
      <c r="BN58" s="49"/>
      <c r="BO58" s="46">
        <v>1.0747109398162001E-2</v>
      </c>
      <c r="BP58" s="51"/>
      <c r="BQ58" s="48">
        <v>-0.16546018614270938</v>
      </c>
      <c r="BR58" s="48"/>
      <c r="BS58" s="46">
        <v>-0.15084294587400171</v>
      </c>
      <c r="BT58" s="51"/>
      <c r="BU58" s="46">
        <v>-0.16159005527216372</v>
      </c>
      <c r="BV58" s="49"/>
      <c r="BW58" s="49"/>
      <c r="CC58" s="49"/>
    </row>
    <row r="59" spans="1:81" x14ac:dyDescent="0.2">
      <c r="A59" s="43">
        <v>50</v>
      </c>
      <c r="B59" s="52">
        <v>43599</v>
      </c>
      <c r="D59" s="52">
        <v>43608</v>
      </c>
      <c r="E59" s="52"/>
      <c r="F59">
        <v>9</v>
      </c>
      <c r="H59" s="85" t="s">
        <v>176</v>
      </c>
      <c r="J59" s="87">
        <v>3.75</v>
      </c>
      <c r="K59" s="5"/>
      <c r="L59" s="46">
        <v>0.11807304785894206</v>
      </c>
      <c r="M59" s="5"/>
      <c r="N59" s="58">
        <v>31.76</v>
      </c>
      <c r="O59" s="5"/>
      <c r="P59" s="88">
        <v>32.82</v>
      </c>
      <c r="Q59" s="5"/>
      <c r="R59" s="46">
        <v>3.3375314861460836E-2</v>
      </c>
      <c r="S59" s="5"/>
      <c r="T59" s="46">
        <v>0.28266666666666634</v>
      </c>
      <c r="V59" s="88">
        <v>34.119999999999997</v>
      </c>
      <c r="W59" s="5"/>
      <c r="X59" s="46">
        <v>7.4307304785893979E-2</v>
      </c>
      <c r="Y59" s="5"/>
      <c r="Z59" s="46">
        <v>0.62933333333333219</v>
      </c>
      <c r="AA59" s="5"/>
      <c r="AB59" s="88">
        <v>29.56</v>
      </c>
      <c r="AC59" s="5"/>
      <c r="AD59" s="46">
        <v>4.8803526448362833E-2</v>
      </c>
      <c r="AE59" s="46"/>
      <c r="AF59" s="48">
        <v>-4.446012702893405E-3</v>
      </c>
      <c r="AG59" s="5"/>
      <c r="AH59" s="6">
        <v>5.3249539151256235E-2</v>
      </c>
      <c r="AI59" s="6"/>
      <c r="AJ59" s="46">
        <v>-6.9269521410579404E-2</v>
      </c>
      <c r="AL59" s="45">
        <v>283.39999999999998</v>
      </c>
      <c r="AN59">
        <v>282.14</v>
      </c>
      <c r="AP59" s="46">
        <v>-4.446012702893405E-3</v>
      </c>
      <c r="AQ59" s="46"/>
      <c r="AR59" s="46">
        <v>1.0553373795073187</v>
      </c>
      <c r="AS59" s="46"/>
      <c r="AT59" s="49">
        <v>30.16</v>
      </c>
      <c r="AU59" s="49"/>
      <c r="AV59" s="49">
        <v>294</v>
      </c>
      <c r="AW59" s="49"/>
      <c r="AX59" s="46">
        <v>4.2035868717657951E-2</v>
      </c>
      <c r="AY59" s="49"/>
      <c r="AZ59" s="46">
        <v>2.0297699594046058E-2</v>
      </c>
      <c r="BA59" s="46"/>
      <c r="BB59" s="46">
        <v>6.7695214105793378E-2</v>
      </c>
      <c r="BC59" s="46"/>
      <c r="BD59" s="44">
        <v>2.5659345388135427E-2</v>
      </c>
      <c r="BE59" s="46"/>
      <c r="BF59" s="46"/>
      <c r="BG59" s="54">
        <v>69888102</v>
      </c>
      <c r="BH59" s="46"/>
      <c r="BI59" s="55">
        <v>2219646119.52</v>
      </c>
      <c r="BJ59" s="55"/>
      <c r="BK59" s="49">
        <v>32.9</v>
      </c>
      <c r="BL59" s="49"/>
      <c r="BM59" s="49">
        <v>300.02999999999997</v>
      </c>
      <c r="BN59" s="49"/>
      <c r="BO59" s="46">
        <v>6.3408237045438395E-2</v>
      </c>
      <c r="BP59" s="51"/>
      <c r="BQ59" s="48">
        <v>0.11299052774018944</v>
      </c>
      <c r="BR59" s="48"/>
      <c r="BS59" s="46">
        <v>0.15396725440806036</v>
      </c>
      <c r="BT59" s="51"/>
      <c r="BU59" s="46">
        <v>9.0559017362621966E-2</v>
      </c>
      <c r="BV59" s="49"/>
      <c r="BW59" s="49"/>
      <c r="CC59" s="49"/>
    </row>
    <row r="60" spans="1:81" x14ac:dyDescent="0.2">
      <c r="A60" s="43">
        <v>51</v>
      </c>
      <c r="B60" s="52">
        <v>43607</v>
      </c>
      <c r="D60" s="52">
        <v>43616</v>
      </c>
      <c r="E60" s="52"/>
      <c r="F60">
        <v>9</v>
      </c>
      <c r="H60" s="85" t="s">
        <v>177</v>
      </c>
      <c r="J60" s="87">
        <v>1</v>
      </c>
      <c r="K60" s="5"/>
      <c r="L60" s="46">
        <v>3.6443148688046642E-2</v>
      </c>
      <c r="M60" s="5"/>
      <c r="N60" s="58">
        <v>27.44</v>
      </c>
      <c r="O60" s="5"/>
      <c r="P60" s="88">
        <v>29.9</v>
      </c>
      <c r="Q60" s="5"/>
      <c r="R60" s="46">
        <v>8.9650145772594669E-2</v>
      </c>
      <c r="S60" s="5"/>
      <c r="T60" s="46">
        <v>2.4599999999999973</v>
      </c>
      <c r="V60" s="88">
        <v>29.35</v>
      </c>
      <c r="W60" s="5"/>
      <c r="X60" s="46">
        <v>6.9606413994169003E-2</v>
      </c>
      <c r="Y60" s="5"/>
      <c r="Z60" s="46">
        <v>1.9100000000000001</v>
      </c>
      <c r="AA60" s="5"/>
      <c r="AB60" s="88">
        <v>28.68</v>
      </c>
      <c r="AC60" s="5"/>
      <c r="AD60" s="46">
        <v>8.1632653061224358E-2</v>
      </c>
      <c r="AE60" s="46"/>
      <c r="AF60" s="48">
        <v>-3.62706998564577E-2</v>
      </c>
      <c r="AG60" s="5"/>
      <c r="AH60" s="6">
        <v>0.11790335291768206</v>
      </c>
      <c r="AI60" s="6"/>
      <c r="AJ60" s="46">
        <v>4.5189504373177813E-2</v>
      </c>
      <c r="AL60" s="45">
        <v>285.63</v>
      </c>
      <c r="AN60">
        <v>275.27</v>
      </c>
      <c r="AP60" s="46">
        <v>-3.62706998564577E-2</v>
      </c>
      <c r="AQ60" s="46"/>
      <c r="AR60" s="46">
        <v>1.0847201210287443</v>
      </c>
      <c r="AS60" s="46"/>
      <c r="AT60" s="49">
        <v>32.79</v>
      </c>
      <c r="AU60" s="49"/>
      <c r="AV60" s="49">
        <v>293</v>
      </c>
      <c r="AW60" s="49"/>
      <c r="AX60" s="46">
        <v>6.4409488865477607E-2</v>
      </c>
      <c r="AY60" s="49"/>
      <c r="AZ60" s="46">
        <v>0.1433054393305439</v>
      </c>
      <c r="BA60" s="46"/>
      <c r="BB60" s="46">
        <v>0.23141399416909603</v>
      </c>
      <c r="BC60" s="46"/>
      <c r="BD60" s="44">
        <v>0.16700450530361843</v>
      </c>
      <c r="BE60" s="46"/>
      <c r="BF60" s="46"/>
      <c r="BG60" s="54">
        <v>75366126</v>
      </c>
      <c r="BH60" s="46"/>
      <c r="BI60" s="55">
        <v>2068046497.4400001</v>
      </c>
      <c r="BJ60" s="55"/>
      <c r="BK60" s="49">
        <v>32.93</v>
      </c>
      <c r="BL60" s="49"/>
      <c r="BM60" s="49">
        <v>297.43</v>
      </c>
      <c r="BN60" s="49"/>
      <c r="BO60" s="46">
        <v>8.0502779089621196E-2</v>
      </c>
      <c r="BP60" s="51"/>
      <c r="BQ60" s="48">
        <v>0.14818688981868899</v>
      </c>
      <c r="BR60" s="48"/>
      <c r="BS60" s="46">
        <v>0.23651603498542273</v>
      </c>
      <c r="BT60" s="51"/>
      <c r="BU60" s="46">
        <v>0.15601325589580153</v>
      </c>
      <c r="BV60" s="49"/>
      <c r="BW60" s="49"/>
      <c r="CC60" s="49"/>
    </row>
    <row r="61" spans="1:81" x14ac:dyDescent="0.2">
      <c r="A61" s="43">
        <v>52</v>
      </c>
      <c r="B61" s="52">
        <v>43816</v>
      </c>
      <c r="D61" s="52">
        <v>43851</v>
      </c>
      <c r="E61" s="52"/>
      <c r="F61">
        <v>35</v>
      </c>
      <c r="H61" s="85" t="s">
        <v>178</v>
      </c>
      <c r="J61" s="87">
        <v>5</v>
      </c>
      <c r="K61" s="5"/>
      <c r="L61" s="46">
        <v>6.6357000663570018E-2</v>
      </c>
      <c r="M61" s="5"/>
      <c r="N61" s="58">
        <v>75.349999999999994</v>
      </c>
      <c r="O61" s="5"/>
      <c r="P61" s="88">
        <v>75.819999999999993</v>
      </c>
      <c r="Q61" s="5"/>
      <c r="R61" s="46">
        <v>6.2375580623754701E-3</v>
      </c>
      <c r="S61" s="5"/>
      <c r="T61" s="46">
        <v>9.3999999999999778E-2</v>
      </c>
      <c r="V61" s="88">
        <v>78.73</v>
      </c>
      <c r="W61" s="5"/>
      <c r="X61" s="46">
        <v>4.4857332448573484E-2</v>
      </c>
      <c r="Y61" s="5"/>
      <c r="Z61" s="46">
        <v>0.67600000000000193</v>
      </c>
      <c r="AA61" s="5"/>
      <c r="AB61" s="88">
        <v>71.23</v>
      </c>
      <c r="AC61" s="5"/>
      <c r="AD61" s="46">
        <v>1.167883211678844E-2</v>
      </c>
      <c r="AE61" s="46"/>
      <c r="AF61" s="48">
        <v>3.670557311387182E-2</v>
      </c>
      <c r="AG61" s="5"/>
      <c r="AH61" s="6">
        <v>-2.502674099708338E-2</v>
      </c>
      <c r="AI61" s="6"/>
      <c r="AJ61" s="46">
        <v>-5.4678168546781536E-2</v>
      </c>
      <c r="AL61" s="45">
        <v>319.57</v>
      </c>
      <c r="AN61">
        <v>331.3</v>
      </c>
      <c r="AP61" s="46">
        <v>3.670557311387182E-2</v>
      </c>
      <c r="AQ61" s="46"/>
      <c r="AR61" s="46">
        <v>1.0125088841506753</v>
      </c>
      <c r="AS61" s="46"/>
      <c r="AT61" s="49">
        <v>71.260000000000005</v>
      </c>
      <c r="AU61" s="49"/>
      <c r="AV61" s="49">
        <v>333.48</v>
      </c>
      <c r="AW61" s="49"/>
      <c r="AX61" s="46">
        <v>6.5801388469665162E-3</v>
      </c>
      <c r="AY61" s="49"/>
      <c r="AZ61" s="46">
        <v>4.2117085497685153E-4</v>
      </c>
      <c r="BA61" s="46"/>
      <c r="BB61" s="46">
        <v>1.2076974120769801E-2</v>
      </c>
      <c r="BC61" s="46"/>
      <c r="BD61" s="44">
        <v>5.496835273803285E-3</v>
      </c>
      <c r="BE61" s="46"/>
      <c r="BF61" s="46"/>
      <c r="BG61" s="54">
        <v>55392333</v>
      </c>
      <c r="BH61" s="46"/>
      <c r="BI61" s="55">
        <v>4173812291.5499997</v>
      </c>
      <c r="BJ61" s="55"/>
      <c r="BK61" s="49">
        <v>48.05</v>
      </c>
      <c r="BL61" s="49"/>
      <c r="BM61" s="49">
        <v>228.8</v>
      </c>
      <c r="BN61" s="49"/>
      <c r="BO61" s="46">
        <v>-0.30938726230003016</v>
      </c>
      <c r="BP61" s="51"/>
      <c r="BQ61" s="48">
        <v>-0.32542468061210172</v>
      </c>
      <c r="BR61" s="48"/>
      <c r="BS61" s="46">
        <v>-0.29595222295952217</v>
      </c>
      <c r="BT61" s="51"/>
      <c r="BU61" s="46">
        <v>1.3435039340507993E-2</v>
      </c>
      <c r="BV61" s="49"/>
      <c r="BW61" s="49"/>
      <c r="CC61" s="49"/>
    </row>
    <row r="62" spans="1:81" x14ac:dyDescent="0.2">
      <c r="A62" s="43">
        <v>53</v>
      </c>
      <c r="B62" s="52">
        <v>43817</v>
      </c>
      <c r="D62" s="52">
        <v>43826</v>
      </c>
      <c r="E62" s="52"/>
      <c r="F62">
        <v>9</v>
      </c>
      <c r="H62" s="85" t="s">
        <v>179</v>
      </c>
      <c r="J62" s="59">
        <v>1.95</v>
      </c>
      <c r="K62" s="5"/>
      <c r="L62" s="44">
        <v>0.03</v>
      </c>
      <c r="M62" s="5"/>
      <c r="N62" s="58">
        <v>65</v>
      </c>
      <c r="O62" s="5"/>
      <c r="P62" s="88">
        <v>66.2</v>
      </c>
      <c r="Q62" s="5"/>
      <c r="R62" s="44">
        <v>1.8461538461538529E-2</v>
      </c>
      <c r="S62" s="5"/>
      <c r="T62" s="44">
        <v>0.61538461538461686</v>
      </c>
      <c r="V62" s="88">
        <v>67.209999999999994</v>
      </c>
      <c r="W62" s="5"/>
      <c r="X62" s="44">
        <v>3.3999999999999808E-2</v>
      </c>
      <c r="Y62" s="5"/>
      <c r="Z62" s="44">
        <v>1.1333333333333302</v>
      </c>
      <c r="AA62" s="5"/>
      <c r="AB62" s="88">
        <v>65.89</v>
      </c>
      <c r="AC62" s="5"/>
      <c r="AD62" s="44">
        <v>4.3692307692307697E-2</v>
      </c>
      <c r="AE62" s="44"/>
      <c r="AF62" s="56">
        <v>1.5238718116415853E-2</v>
      </c>
      <c r="AG62" s="5"/>
      <c r="AH62" s="6">
        <v>2.8453589575891843E-2</v>
      </c>
      <c r="AI62" s="6"/>
      <c r="AJ62" s="44">
        <v>1.369230769230767E-2</v>
      </c>
      <c r="AL62" s="45">
        <v>305.8</v>
      </c>
      <c r="AN62">
        <v>310.45999999999998</v>
      </c>
      <c r="AP62" s="44">
        <v>1.5238718116415853E-2</v>
      </c>
      <c r="AQ62" s="44"/>
      <c r="AR62" s="44">
        <v>1.0450436161776369</v>
      </c>
      <c r="AS62" s="44"/>
      <c r="AT62" s="49">
        <v>66.17</v>
      </c>
      <c r="AU62" s="49"/>
      <c r="AV62" s="49">
        <v>311.08</v>
      </c>
      <c r="AW62" s="49"/>
      <c r="AX62" s="46">
        <v>1.99703665528572E-3</v>
      </c>
      <c r="AY62" s="49"/>
      <c r="AZ62" s="46">
        <v>4.2495067536803934E-3</v>
      </c>
      <c r="BA62" s="46"/>
      <c r="BB62" s="46">
        <v>4.8000000000000043E-2</v>
      </c>
      <c r="BC62" s="44"/>
      <c r="BD62" s="44">
        <v>4.600296334471432E-2</v>
      </c>
      <c r="BE62" s="44"/>
      <c r="BF62" s="44"/>
      <c r="BG62" s="50">
        <v>190985677</v>
      </c>
      <c r="BH62" s="44"/>
      <c r="BI62" s="47">
        <v>12414069005</v>
      </c>
      <c r="BJ62" s="47"/>
      <c r="BK62" s="49">
        <v>67.89</v>
      </c>
      <c r="BL62" s="49"/>
      <c r="BM62" s="49">
        <v>297.51</v>
      </c>
      <c r="BN62" s="51"/>
      <c r="BO62" s="46">
        <v>-4.171229788056429E-2</v>
      </c>
      <c r="BP62" s="51"/>
      <c r="BQ62" s="48">
        <v>3.0353619669145546E-2</v>
      </c>
      <c r="BR62" s="48"/>
      <c r="BS62" s="46">
        <v>7.4461538461538579E-2</v>
      </c>
      <c r="BT62" s="51"/>
      <c r="BU62" s="46">
        <v>0.11617383634210288</v>
      </c>
      <c r="BV62" s="51"/>
      <c r="BW62" s="51"/>
      <c r="CC62" s="51"/>
    </row>
    <row r="63" spans="1:81" x14ac:dyDescent="0.2">
      <c r="A63" s="43">
        <v>54</v>
      </c>
      <c r="B63" s="52">
        <v>43839</v>
      </c>
      <c r="D63" s="52">
        <v>43864</v>
      </c>
      <c r="E63" s="52"/>
      <c r="F63">
        <v>25</v>
      </c>
      <c r="H63" s="85" t="s">
        <v>180</v>
      </c>
      <c r="J63" s="95">
        <v>12</v>
      </c>
      <c r="K63" s="5"/>
      <c r="L63" s="44">
        <v>0.50251256281407042</v>
      </c>
      <c r="M63" s="5"/>
      <c r="N63" s="58">
        <v>23.88</v>
      </c>
      <c r="O63" s="5"/>
      <c r="P63" s="88">
        <v>24.54</v>
      </c>
      <c r="Q63" s="5"/>
      <c r="R63" s="44">
        <v>2.7638190954773822E-2</v>
      </c>
      <c r="S63" s="5"/>
      <c r="T63" s="44">
        <v>5.5000000000000014E-2</v>
      </c>
      <c r="V63" s="88">
        <v>24.59</v>
      </c>
      <c r="W63" s="5"/>
      <c r="X63" s="44">
        <v>2.973199329983256E-2</v>
      </c>
      <c r="Y63" s="5"/>
      <c r="Z63" s="44">
        <v>5.9166666666666735E-2</v>
      </c>
      <c r="AA63" s="5"/>
      <c r="AB63" s="88">
        <v>15.37</v>
      </c>
      <c r="AC63" s="5"/>
      <c r="AD63" s="44">
        <v>0.14614740368509205</v>
      </c>
      <c r="AE63" s="44"/>
      <c r="AF63" s="56">
        <v>-7.7452931272002845E-3</v>
      </c>
      <c r="AG63" s="5"/>
      <c r="AH63" s="6">
        <v>0.15389269681229234</v>
      </c>
      <c r="AI63" s="6"/>
      <c r="AJ63" s="44">
        <v>-0.35636515912897826</v>
      </c>
      <c r="AL63" s="45">
        <v>326.64999999999998</v>
      </c>
      <c r="AN63">
        <v>324.12</v>
      </c>
      <c r="AP63" s="44">
        <v>-7.7452931272002845E-3</v>
      </c>
      <c r="AQ63" s="44"/>
      <c r="AR63" s="44">
        <v>1.2937710437710439</v>
      </c>
      <c r="AS63" s="44"/>
      <c r="AT63" s="49">
        <v>17.64</v>
      </c>
      <c r="AU63" s="49"/>
      <c r="AV63" s="49">
        <v>300.24</v>
      </c>
      <c r="AW63" s="49"/>
      <c r="AX63" s="46">
        <v>-7.3676416142169548E-2</v>
      </c>
      <c r="AY63" s="49"/>
      <c r="AZ63" s="46">
        <v>0.14769030579050108</v>
      </c>
      <c r="BA63" s="46"/>
      <c r="BB63" s="46">
        <v>0.24120603015075393</v>
      </c>
      <c r="BC63" s="44"/>
      <c r="BD63" s="44">
        <v>0.3148824462929235</v>
      </c>
      <c r="BE63" s="44"/>
      <c r="BF63" s="44"/>
      <c r="BG63" s="50">
        <v>600384184</v>
      </c>
      <c r="BH63" s="44"/>
      <c r="BI63" s="47">
        <v>14337174313.92</v>
      </c>
      <c r="BJ63" s="47"/>
      <c r="BK63" s="49">
        <v>16.8</v>
      </c>
      <c r="BL63" s="49"/>
      <c r="BM63" s="49">
        <v>248.19</v>
      </c>
      <c r="BN63" s="51"/>
      <c r="BO63" s="46">
        <v>-0.23426508700481305</v>
      </c>
      <c r="BP63" s="51"/>
      <c r="BQ63" s="48">
        <v>9.3038386467143894E-2</v>
      </c>
      <c r="BR63" s="48"/>
      <c r="BS63" s="46">
        <v>0.20603015075376896</v>
      </c>
      <c r="BT63" s="51"/>
      <c r="BU63" s="46">
        <v>0.44029523775858204</v>
      </c>
      <c r="BV63" s="51"/>
      <c r="BW63" s="51"/>
      <c r="CC63" s="51"/>
    </row>
    <row r="64" spans="1:81" x14ac:dyDescent="0.2">
      <c r="A64" s="43">
        <v>55</v>
      </c>
      <c r="B64" s="52">
        <v>43951</v>
      </c>
      <c r="D64" s="52">
        <v>43964</v>
      </c>
      <c r="E64" s="52"/>
      <c r="F64">
        <v>13</v>
      </c>
      <c r="H64" t="s">
        <v>181</v>
      </c>
      <c r="J64" s="45">
        <v>5.5</v>
      </c>
      <c r="L64" s="46">
        <v>0.31196823596142942</v>
      </c>
      <c r="N64">
        <v>17.63</v>
      </c>
      <c r="P64" s="45">
        <v>22</v>
      </c>
      <c r="R64" s="46">
        <v>0.24787294384571767</v>
      </c>
      <c r="T64" s="46">
        <v>0.79454545454545478</v>
      </c>
      <c r="V64" s="45">
        <v>22.96</v>
      </c>
      <c r="X64" s="46">
        <v>0.30232558139534893</v>
      </c>
      <c r="Z64" s="46">
        <v>0.96909090909090945</v>
      </c>
      <c r="AB64" s="45">
        <v>17.989999999999998</v>
      </c>
      <c r="AD64" s="46">
        <v>0.33238797504254114</v>
      </c>
      <c r="AE64" s="46"/>
      <c r="AF64" s="48">
        <v>-3.9596193854234019E-2</v>
      </c>
      <c r="AG64" s="46"/>
      <c r="AH64" s="6">
        <v>0.37198416889677516</v>
      </c>
      <c r="AI64" s="6"/>
      <c r="AJ64" s="46">
        <v>2.041973908111161E-2</v>
      </c>
      <c r="AL64">
        <v>293.20999999999998</v>
      </c>
      <c r="AN64">
        <v>281.60000000000002</v>
      </c>
      <c r="AP64" s="46">
        <v>-3.9596193854234019E-2</v>
      </c>
      <c r="AQ64" s="48"/>
      <c r="AR64" s="46">
        <v>1.4830997526793075</v>
      </c>
      <c r="AS64" s="46"/>
      <c r="AT64" s="49">
        <v>18.649999999999999</v>
      </c>
      <c r="AU64" s="49"/>
      <c r="AV64" s="49">
        <v>304.20999999999998</v>
      </c>
      <c r="AW64" s="49"/>
      <c r="AX64" s="46">
        <v>8.0291193181818016E-2</v>
      </c>
      <c r="AY64" s="49"/>
      <c r="AZ64" s="46">
        <v>3.668704836020012E-2</v>
      </c>
      <c r="BA64" s="46"/>
      <c r="BB64" s="46">
        <v>0.36982416335791268</v>
      </c>
      <c r="BC64" s="46"/>
      <c r="BD64" s="44">
        <v>0.28953297017609469</v>
      </c>
      <c r="BE64" s="46"/>
      <c r="BF64" s="46"/>
      <c r="BG64" s="54">
        <v>21427078</v>
      </c>
      <c r="BH64" s="46"/>
      <c r="BI64" s="55">
        <v>377759385.13999999</v>
      </c>
      <c r="BJ64" s="55"/>
      <c r="BK64" s="49"/>
      <c r="BL64" s="49"/>
      <c r="BM64" s="49"/>
      <c r="BN64" s="49"/>
      <c r="BO64" s="46"/>
      <c r="BP64" s="49"/>
      <c r="BQ64" s="49"/>
      <c r="BR64" s="49"/>
      <c r="BS64" s="46"/>
      <c r="BT64" s="49"/>
      <c r="BU64" s="49"/>
      <c r="BV64" s="49"/>
      <c r="BW64" s="49"/>
      <c r="CC64" s="49"/>
    </row>
    <row r="65" spans="1:81" x14ac:dyDescent="0.2">
      <c r="A65" s="43">
        <v>56</v>
      </c>
      <c r="B65" s="52">
        <v>44041</v>
      </c>
      <c r="D65" s="52">
        <v>44056</v>
      </c>
      <c r="E65" s="52"/>
      <c r="F65">
        <v>15</v>
      </c>
      <c r="H65" s="85" t="s">
        <v>182</v>
      </c>
      <c r="J65" s="45">
        <v>5</v>
      </c>
      <c r="L65" s="46">
        <v>6.1988594098685845E-2</v>
      </c>
      <c r="N65">
        <v>80.66</v>
      </c>
      <c r="P65" s="45">
        <v>81.89</v>
      </c>
      <c r="R65" s="46">
        <v>1.5249194148276857E-2</v>
      </c>
      <c r="T65" s="46">
        <v>0.2460000000000008</v>
      </c>
      <c r="V65" s="45">
        <v>86.02</v>
      </c>
      <c r="X65" s="46">
        <v>6.6451772873791226E-2</v>
      </c>
      <c r="Z65" s="46">
        <v>1.0719999999999998</v>
      </c>
      <c r="AB65" s="45">
        <v>83.04</v>
      </c>
      <c r="AD65" s="46">
        <v>9.1495164889660474E-2</v>
      </c>
      <c r="AE65" s="46"/>
      <c r="AF65" s="48">
        <v>3.6017470472440881E-2</v>
      </c>
      <c r="AG65" s="46"/>
      <c r="AH65" s="6">
        <v>5.5477694417219593E-2</v>
      </c>
      <c r="AI65" s="6"/>
      <c r="AJ65" s="46">
        <v>2.9506570790974518E-2</v>
      </c>
      <c r="AL65" s="45">
        <v>325.12</v>
      </c>
      <c r="AN65">
        <v>336.83</v>
      </c>
      <c r="AP65" s="46">
        <v>3.6017470472440881E-2</v>
      </c>
      <c r="AQ65" s="48"/>
      <c r="AR65" s="46">
        <v>1.0975416336241079</v>
      </c>
      <c r="AS65" s="46"/>
      <c r="AT65" s="49">
        <v>63.33</v>
      </c>
      <c r="AU65" s="49"/>
      <c r="AV65" s="49">
        <v>334.06</v>
      </c>
      <c r="AW65" s="49"/>
      <c r="AX65" s="46">
        <v>-8.2237330404060852E-3</v>
      </c>
      <c r="AY65" s="49"/>
      <c r="AZ65" s="46">
        <v>-0.23735549132947983</v>
      </c>
      <c r="BA65" s="46"/>
      <c r="BB65" s="46">
        <v>-0.15286387304735927</v>
      </c>
      <c r="BC65" s="46"/>
      <c r="BD65" s="44">
        <v>-0.14464014000695319</v>
      </c>
      <c r="BE65" s="46"/>
      <c r="BF65" s="46"/>
      <c r="BG65" s="54">
        <v>17495900</v>
      </c>
      <c r="BH65" s="46"/>
      <c r="BI65" s="55">
        <v>1411219294</v>
      </c>
      <c r="BJ65" s="55"/>
      <c r="BK65" s="49">
        <v>65.56</v>
      </c>
      <c r="BL65" s="49"/>
      <c r="BM65" s="49">
        <v>350.13</v>
      </c>
      <c r="BN65" s="49"/>
      <c r="BO65" s="46">
        <v>3.9485794020722657E-2</v>
      </c>
      <c r="BP65" s="51"/>
      <c r="BQ65" s="48">
        <v>-0.21050096339113683</v>
      </c>
      <c r="BR65" s="48"/>
      <c r="BS65" s="46">
        <v>-0.12521696007934535</v>
      </c>
      <c r="BT65" s="51"/>
      <c r="BU65" s="46">
        <v>-0.16470275410006802</v>
      </c>
      <c r="BV65" s="49"/>
      <c r="BW65" s="49"/>
      <c r="CC65" s="49"/>
    </row>
    <row r="66" spans="1:81" x14ac:dyDescent="0.2">
      <c r="A66" s="43">
        <v>57</v>
      </c>
      <c r="B66" s="52">
        <v>44040</v>
      </c>
      <c r="D66" s="52">
        <v>44069</v>
      </c>
      <c r="E66" s="52"/>
      <c r="F66">
        <v>29</v>
      </c>
      <c r="H66" s="85" t="s">
        <v>145</v>
      </c>
      <c r="J66" s="45">
        <v>5</v>
      </c>
      <c r="L66" s="46">
        <v>3.438080176029705E-2</v>
      </c>
      <c r="N66">
        <v>145.43</v>
      </c>
      <c r="P66" s="45">
        <v>162.52000000000001</v>
      </c>
      <c r="R66" s="46">
        <v>0.11751358041669535</v>
      </c>
      <c r="T66" s="46">
        <v>3.4180000000000006</v>
      </c>
      <c r="V66" s="45">
        <v>157.91999999999999</v>
      </c>
      <c r="X66" s="46">
        <v>8.5883242797221815E-2</v>
      </c>
      <c r="Z66" s="46">
        <v>2.4979999999999962</v>
      </c>
      <c r="AB66" s="45">
        <v>163.15</v>
      </c>
      <c r="AD66" s="46">
        <v>0.15622636319878969</v>
      </c>
      <c r="AE66" s="46"/>
      <c r="AF66" s="48">
        <v>8.2199458230843403E-2</v>
      </c>
      <c r="AG66" s="46"/>
      <c r="AH66" s="6">
        <v>7.4026904967946283E-2</v>
      </c>
      <c r="AI66" s="6"/>
      <c r="AJ66" s="46">
        <v>0.12184556143849279</v>
      </c>
      <c r="AL66" s="45">
        <v>321.17</v>
      </c>
      <c r="AN66">
        <v>347.57</v>
      </c>
      <c r="AP66" s="46">
        <v>8.2199458230843403E-2</v>
      </c>
      <c r="AQ66" s="48"/>
      <c r="AR66" s="46">
        <v>1.161788791568753</v>
      </c>
      <c r="AS66" s="46"/>
      <c r="AT66" s="49">
        <v>149.15</v>
      </c>
      <c r="AU66" s="49"/>
      <c r="AV66" s="49">
        <v>328.73</v>
      </c>
      <c r="AW66" s="49"/>
      <c r="AX66" s="46">
        <v>-5.4204908363782764E-2</v>
      </c>
      <c r="AY66" s="49"/>
      <c r="AZ66" s="46">
        <v>-8.5810603738890587E-2</v>
      </c>
      <c r="BA66" s="46"/>
      <c r="BB66" s="46">
        <v>5.9960118269958063E-2</v>
      </c>
      <c r="BC66" s="46"/>
      <c r="BD66" s="44">
        <v>0.11416502663374083</v>
      </c>
      <c r="BE66" s="46"/>
      <c r="BF66" s="46"/>
      <c r="BG66" s="54">
        <v>55739813</v>
      </c>
      <c r="BH66" s="46"/>
      <c r="BI66" s="55">
        <v>8106241004.5900002</v>
      </c>
      <c r="BJ66" s="55"/>
      <c r="BK66" s="49">
        <v>158.93</v>
      </c>
      <c r="BL66" s="49"/>
      <c r="BM66" s="49">
        <v>345.78</v>
      </c>
      <c r="BN66" s="49"/>
      <c r="BO66" s="46">
        <v>-5.1500417182150952E-3</v>
      </c>
      <c r="BP66" s="51"/>
      <c r="BQ66" s="48">
        <v>-2.5865767698437014E-2</v>
      </c>
      <c r="BR66" s="48"/>
      <c r="BS66" s="46">
        <v>0.1272089665130991</v>
      </c>
      <c r="BT66" s="51"/>
      <c r="BU66" s="46">
        <v>0.13235900823131419</v>
      </c>
      <c r="BV66" s="49"/>
      <c r="BW66" s="49"/>
      <c r="CC66" s="49"/>
    </row>
    <row r="67" spans="1:81" x14ac:dyDescent="0.2">
      <c r="A67" s="43">
        <v>58</v>
      </c>
      <c r="B67" s="52">
        <v>44084</v>
      </c>
      <c r="D67" s="52">
        <v>44092</v>
      </c>
      <c r="E67" s="52"/>
      <c r="F67">
        <v>8</v>
      </c>
      <c r="H67" s="85" t="s">
        <v>183</v>
      </c>
      <c r="J67" s="45">
        <v>0.75</v>
      </c>
      <c r="L67" s="46">
        <v>5.7559478127398311E-2</v>
      </c>
      <c r="N67">
        <v>13.03</v>
      </c>
      <c r="P67" s="45">
        <v>16.579999999999998</v>
      </c>
      <c r="R67" s="46">
        <v>0.27244819646968521</v>
      </c>
      <c r="T67" s="46">
        <v>4.7333333333333316</v>
      </c>
      <c r="V67" s="45">
        <v>16.62</v>
      </c>
      <c r="X67" s="46">
        <v>0.27551803530314678</v>
      </c>
      <c r="Z67" s="46">
        <v>4.7866666666666688</v>
      </c>
      <c r="AB67" s="45">
        <v>17.079999999999998</v>
      </c>
      <c r="AD67" s="46">
        <v>0.36838066001534919</v>
      </c>
      <c r="AE67" s="46"/>
      <c r="AF67" s="48">
        <v>-9.7037946629129623E-3</v>
      </c>
      <c r="AG67" s="46"/>
      <c r="AH67" s="6">
        <v>0.37808445467826213</v>
      </c>
      <c r="AI67" s="6"/>
      <c r="AJ67" s="46">
        <v>0.31082118188795071</v>
      </c>
      <c r="AL67" s="45">
        <v>333.89</v>
      </c>
      <c r="AN67">
        <v>330.65</v>
      </c>
      <c r="AP67" s="46">
        <v>-9.7037946629129623E-3</v>
      </c>
      <c r="AQ67" s="48"/>
      <c r="AR67" s="46">
        <v>1.3908794788273615</v>
      </c>
      <c r="AS67" s="46"/>
      <c r="AT67" s="49">
        <v>18.100000000000001</v>
      </c>
      <c r="AU67" s="49"/>
      <c r="AV67" s="49">
        <v>347.29</v>
      </c>
      <c r="AW67" s="49"/>
      <c r="AX67" s="46">
        <v>5.0325117193407057E-2</v>
      </c>
      <c r="AY67" s="49"/>
      <c r="AZ67" s="46">
        <v>5.971896955503532E-2</v>
      </c>
      <c r="BA67" s="46"/>
      <c r="BB67" s="46">
        <v>0.4466615502686111</v>
      </c>
      <c r="BC67" s="46"/>
      <c r="BD67" s="44">
        <v>0.39633643307520405</v>
      </c>
      <c r="BE67" s="46"/>
      <c r="BF67" s="46"/>
      <c r="BG67" s="54">
        <v>7035089</v>
      </c>
      <c r="BH67" s="46"/>
      <c r="BI67" s="55">
        <v>91667209.670000002</v>
      </c>
      <c r="BJ67" s="55"/>
      <c r="BK67" s="49">
        <v>15.55</v>
      </c>
      <c r="BL67" s="49"/>
      <c r="BM67" s="49">
        <v>356.28</v>
      </c>
      <c r="BN67" s="49"/>
      <c r="BO67" s="46">
        <v>7.7513987600181453E-2</v>
      </c>
      <c r="BP67" s="51"/>
      <c r="BQ67" s="48">
        <v>-8.9578454332552557E-2</v>
      </c>
      <c r="BR67" s="48"/>
      <c r="BS67" s="46">
        <v>0.25095932463545667</v>
      </c>
      <c r="BT67" s="51"/>
      <c r="BU67" s="46">
        <v>0.1734453370352752</v>
      </c>
      <c r="BV67" s="49"/>
      <c r="BW67" s="49"/>
      <c r="CC67" s="49"/>
    </row>
    <row r="68" spans="1:81" x14ac:dyDescent="0.2">
      <c r="A68" s="43">
        <v>59</v>
      </c>
      <c r="B68" s="52">
        <v>44166</v>
      </c>
      <c r="D68" s="52">
        <v>44186</v>
      </c>
      <c r="E68" s="52"/>
      <c r="F68">
        <v>20</v>
      </c>
      <c r="H68" t="s">
        <v>184</v>
      </c>
      <c r="J68" s="45">
        <v>5.97</v>
      </c>
      <c r="K68" s="53"/>
      <c r="L68" s="46">
        <v>0.35963855421686741</v>
      </c>
      <c r="N68">
        <v>16.600000000000001</v>
      </c>
      <c r="P68" s="45">
        <v>21.55</v>
      </c>
      <c r="R68" s="46">
        <v>0.29819277108433728</v>
      </c>
      <c r="T68" s="46">
        <v>0.82914572864321601</v>
      </c>
      <c r="V68" s="45">
        <v>23.26</v>
      </c>
      <c r="X68" s="46">
        <v>0.40120481927710849</v>
      </c>
      <c r="Z68" s="46">
        <v>1.1155778894472363</v>
      </c>
      <c r="AA68" s="46"/>
      <c r="AB68" s="45">
        <v>15.25</v>
      </c>
      <c r="AD68" s="46">
        <v>0.27831325301204801</v>
      </c>
      <c r="AE68" s="46"/>
      <c r="AF68" s="48">
        <v>9.3011770516091483E-3</v>
      </c>
      <c r="AG68" s="46"/>
      <c r="AH68" s="6">
        <v>0.26901207596043886</v>
      </c>
      <c r="AI68" s="6"/>
      <c r="AJ68" s="46">
        <v>-8.13253012048194E-2</v>
      </c>
      <c r="AL68">
        <v>364.47</v>
      </c>
      <c r="AN68">
        <v>367.86</v>
      </c>
      <c r="AP68" s="46">
        <v>9.3011770516091483E-3</v>
      </c>
      <c r="AQ68" s="48"/>
      <c r="AR68" s="46">
        <v>1.434619002822201</v>
      </c>
      <c r="AS68" s="46"/>
      <c r="AT68" s="49">
        <v>15.59</v>
      </c>
      <c r="AU68" s="49"/>
      <c r="AV68" s="49">
        <v>384.24</v>
      </c>
      <c r="AW68" s="49"/>
      <c r="AX68" s="46">
        <v>4.4527809492741793E-2</v>
      </c>
      <c r="AY68" s="49"/>
      <c r="AZ68" s="46">
        <v>2.2295081967213106E-2</v>
      </c>
      <c r="BA68" s="46"/>
      <c r="BB68" s="46">
        <v>0.29879518072289146</v>
      </c>
      <c r="BC68" s="46"/>
      <c r="BD68" s="44">
        <v>0.25426737123014964</v>
      </c>
      <c r="BE68" s="46"/>
      <c r="BF68" s="46"/>
      <c r="BG68" s="54">
        <v>33537892</v>
      </c>
      <c r="BH68" s="46"/>
      <c r="BI68" s="55">
        <v>556729007.20000005</v>
      </c>
      <c r="BJ68" s="55"/>
      <c r="BK68" s="49">
        <v>15.33</v>
      </c>
      <c r="BL68" s="49"/>
      <c r="BM68" s="49">
        <v>390.03</v>
      </c>
      <c r="BN68" s="49"/>
      <c r="BO68" s="46">
        <v>6.0267493068014891E-2</v>
      </c>
      <c r="BP68" s="51"/>
      <c r="BQ68" s="48">
        <v>5.2459016393442666E-3</v>
      </c>
      <c r="BR68" s="48"/>
      <c r="BS68" s="46">
        <v>0.2831325301204819</v>
      </c>
      <c r="BT68" s="51"/>
      <c r="BU68" s="46">
        <v>0.22286503705246702</v>
      </c>
      <c r="BV68" s="49"/>
      <c r="BW68" s="49"/>
      <c r="CC68" s="49"/>
    </row>
    <row r="69" spans="1:81" x14ac:dyDescent="0.2">
      <c r="A69" s="43">
        <v>60</v>
      </c>
      <c r="B69" s="52">
        <v>44168</v>
      </c>
      <c r="D69" s="52">
        <v>44176</v>
      </c>
      <c r="E69" s="52"/>
      <c r="F69">
        <v>8</v>
      </c>
      <c r="H69" t="s">
        <v>185</v>
      </c>
      <c r="J69" s="45">
        <v>2</v>
      </c>
      <c r="K69" s="53"/>
      <c r="L69" s="44">
        <v>2.6813245743397236E-2</v>
      </c>
      <c r="N69">
        <v>74.59</v>
      </c>
      <c r="P69" s="45">
        <v>76.45</v>
      </c>
      <c r="R69" s="44">
        <v>2.4936318541359359E-2</v>
      </c>
      <c r="T69" s="44">
        <v>0.92999999999999972</v>
      </c>
      <c r="V69" s="45">
        <v>76.260000000000005</v>
      </c>
      <c r="X69" s="44">
        <v>2.238906019573661E-2</v>
      </c>
      <c r="Z69" s="44">
        <v>0.83500000000000085</v>
      </c>
      <c r="AA69" s="44"/>
      <c r="AB69" s="45">
        <v>76.650000000000006</v>
      </c>
      <c r="AD69" s="44">
        <v>5.4430888859096527E-2</v>
      </c>
      <c r="AE69" s="44"/>
      <c r="AF69" s="56">
        <v>3.2043381809219069E-3</v>
      </c>
      <c r="AG69" s="44"/>
      <c r="AH69" s="6">
        <v>5.1226550678174623E-2</v>
      </c>
      <c r="AI69" s="6"/>
      <c r="AJ69" s="44">
        <v>2.7617643115699142E-2</v>
      </c>
      <c r="AL69">
        <v>365.13</v>
      </c>
      <c r="AN69">
        <v>366.3</v>
      </c>
      <c r="AP69" s="44">
        <v>3.2043381809219069E-3</v>
      </c>
      <c r="AQ69" s="56"/>
      <c r="AR69" s="44">
        <v>1.0559305689488911</v>
      </c>
      <c r="AS69" s="44"/>
      <c r="AT69" s="49">
        <v>85.71</v>
      </c>
      <c r="AU69" s="49"/>
      <c r="AV69" s="49">
        <v>378.69</v>
      </c>
      <c r="AW69" s="49"/>
      <c r="AX69" s="46">
        <v>3.3824733824733784E-2</v>
      </c>
      <c r="AY69" s="49"/>
      <c r="AZ69" s="46">
        <v>0.11819960861056734</v>
      </c>
      <c r="BA69" s="46"/>
      <c r="BB69" s="46">
        <v>0.17589489207668585</v>
      </c>
      <c r="BC69" s="44"/>
      <c r="BD69" s="44">
        <v>0.14207015825195207</v>
      </c>
      <c r="BE69" s="44"/>
      <c r="BF69" s="44"/>
      <c r="BG69" s="50">
        <v>176028184</v>
      </c>
      <c r="BH69" s="44"/>
      <c r="BI69" s="47">
        <v>13129942244.560001</v>
      </c>
      <c r="BJ69" s="47"/>
      <c r="BK69" s="49">
        <v>89.84</v>
      </c>
      <c r="BL69" s="49"/>
      <c r="BM69" s="49">
        <v>390.71</v>
      </c>
      <c r="BN69" s="51"/>
      <c r="BO69" s="46">
        <v>6.6639366639366551E-2</v>
      </c>
      <c r="BP69" s="51"/>
      <c r="BQ69" s="48">
        <v>0.17208088714938025</v>
      </c>
      <c r="BR69" s="48"/>
      <c r="BS69" s="46">
        <v>0.23126424453680117</v>
      </c>
      <c r="BT69" s="51"/>
      <c r="BU69" s="46">
        <v>0.16462487789743463</v>
      </c>
      <c r="BV69" s="51"/>
      <c r="BW69" s="51"/>
      <c r="CC69" s="51"/>
    </row>
    <row r="70" spans="1:81" x14ac:dyDescent="0.2">
      <c r="A70" s="43">
        <v>61</v>
      </c>
      <c r="B70" s="52">
        <v>44169</v>
      </c>
      <c r="D70" s="52">
        <v>44196</v>
      </c>
      <c r="E70" s="52"/>
      <c r="F70">
        <v>27</v>
      </c>
      <c r="H70" t="s">
        <v>186</v>
      </c>
      <c r="J70" s="45">
        <v>3</v>
      </c>
      <c r="K70" s="53"/>
      <c r="L70" s="44">
        <v>0.30991735537190085</v>
      </c>
      <c r="N70">
        <v>9.68</v>
      </c>
      <c r="P70" s="45">
        <v>11.39</v>
      </c>
      <c r="R70" s="44">
        <v>0.17665289256198347</v>
      </c>
      <c r="T70" s="44">
        <v>0.57000000000000028</v>
      </c>
      <c r="V70" s="45">
        <v>12</v>
      </c>
      <c r="X70" s="44">
        <v>0.2396694214876034</v>
      </c>
      <c r="Z70" s="44">
        <v>0.77333333333333343</v>
      </c>
      <c r="AA70" s="44"/>
      <c r="AB70" s="45">
        <v>8.7799999999999994</v>
      </c>
      <c r="AD70" s="44">
        <v>0.21694214876033047</v>
      </c>
      <c r="AE70" s="44"/>
      <c r="AF70" s="56">
        <v>1.5205821657434624E-2</v>
      </c>
      <c r="AG70" s="44"/>
      <c r="AH70" s="6">
        <v>0.20173632710289585</v>
      </c>
      <c r="AI70" s="6"/>
      <c r="AJ70" s="44">
        <v>-9.2975206611570327E-2</v>
      </c>
      <c r="AL70">
        <v>368.28</v>
      </c>
      <c r="AN70">
        <v>373.88</v>
      </c>
      <c r="AP70" s="44">
        <v>1.5205821657434624E-2</v>
      </c>
      <c r="AQ70" s="56"/>
      <c r="AR70" s="44">
        <v>1.3143712574850299</v>
      </c>
      <c r="AS70" s="44"/>
      <c r="AT70" s="49">
        <v>8.91</v>
      </c>
      <c r="AU70" s="49"/>
      <c r="AV70" s="49">
        <v>370.07</v>
      </c>
      <c r="AW70" s="49"/>
      <c r="AX70" s="46">
        <v>-1.0190435433829042E-2</v>
      </c>
      <c r="AY70" s="49"/>
      <c r="AZ70" s="46">
        <v>1.480637813211854E-2</v>
      </c>
      <c r="BA70" s="46"/>
      <c r="BB70" s="46">
        <v>0.23037190082644643</v>
      </c>
      <c r="BC70" s="44"/>
      <c r="BD70" s="44">
        <v>0.24056233626027548</v>
      </c>
      <c r="BE70" s="44"/>
      <c r="BF70" s="44"/>
      <c r="BG70" s="50">
        <v>3377279</v>
      </c>
      <c r="BH70" s="44"/>
      <c r="BI70" s="47">
        <v>32692060.719999999</v>
      </c>
      <c r="BJ70" s="47"/>
      <c r="BK70" s="49">
        <v>10.41</v>
      </c>
      <c r="BL70" s="49"/>
      <c r="BM70" s="49">
        <v>380.36</v>
      </c>
      <c r="BN70" s="51"/>
      <c r="BO70" s="46">
        <v>1.7331764202417936E-2</v>
      </c>
      <c r="BP70" s="51"/>
      <c r="BQ70" s="48">
        <v>0.18564920273348529</v>
      </c>
      <c r="BR70" s="48"/>
      <c r="BS70" s="46">
        <v>0.38533057851239683</v>
      </c>
      <c r="BT70" s="51"/>
      <c r="BU70" s="46">
        <v>0.36799881430997888</v>
      </c>
      <c r="BV70" s="51"/>
      <c r="BW70" s="51"/>
      <c r="CC70" s="51"/>
    </row>
    <row r="71" spans="1:81" x14ac:dyDescent="0.2">
      <c r="A71" s="43">
        <v>62</v>
      </c>
      <c r="B71" s="52">
        <v>44172</v>
      </c>
      <c r="D71" s="52">
        <v>44183</v>
      </c>
      <c r="E71" s="52"/>
      <c r="F71">
        <v>11</v>
      </c>
      <c r="H71" t="s">
        <v>187</v>
      </c>
      <c r="J71" s="45">
        <v>2</v>
      </c>
      <c r="K71" s="53"/>
      <c r="L71" s="46">
        <v>6.7750677506775075E-2</v>
      </c>
      <c r="N71">
        <v>29.52</v>
      </c>
      <c r="P71" s="45">
        <v>31.1</v>
      </c>
      <c r="R71" s="46">
        <v>5.35230352303524E-2</v>
      </c>
      <c r="T71" s="46">
        <v>0.79000000000000092</v>
      </c>
      <c r="V71" s="45">
        <v>32.36</v>
      </c>
      <c r="X71" s="46">
        <v>9.6205962059620509E-2</v>
      </c>
      <c r="Z71" s="46">
        <v>1.42</v>
      </c>
      <c r="AA71" s="46"/>
      <c r="AB71" s="45">
        <v>30.08</v>
      </c>
      <c r="AD71" s="46">
        <v>8.6720867208672114E-2</v>
      </c>
      <c r="AE71" s="46"/>
      <c r="AF71" s="48">
        <v>4.5167609925991104E-3</v>
      </c>
      <c r="AG71" s="46"/>
      <c r="AH71" s="6">
        <v>8.2204106216073006E-2</v>
      </c>
      <c r="AI71" s="6"/>
      <c r="AJ71" s="46">
        <v>1.8970189701897011E-2</v>
      </c>
      <c r="AL71">
        <v>367.52</v>
      </c>
      <c r="AN71">
        <v>369.18</v>
      </c>
      <c r="AP71" s="46">
        <v>4.5167609925991104E-3</v>
      </c>
      <c r="AQ71" s="48"/>
      <c r="AR71" s="46">
        <v>1.0930232558139534</v>
      </c>
      <c r="AS71" s="46"/>
      <c r="AT71" s="49">
        <v>32.99</v>
      </c>
      <c r="AU71" s="49"/>
      <c r="AV71" s="49">
        <v>375.7</v>
      </c>
      <c r="AW71" s="49"/>
      <c r="AX71" s="46">
        <v>1.7660761688065393E-2</v>
      </c>
      <c r="AY71" s="49"/>
      <c r="AZ71" s="46">
        <v>9.6742021276595869E-2</v>
      </c>
      <c r="BA71" s="46"/>
      <c r="BB71" s="46">
        <v>0.18529810298102989</v>
      </c>
      <c r="BC71" s="46"/>
      <c r="BD71" s="44">
        <v>0.16763734129296448</v>
      </c>
      <c r="BE71" s="46"/>
      <c r="BF71" s="46"/>
      <c r="BG71" s="54">
        <v>49788891</v>
      </c>
      <c r="BH71" s="46"/>
      <c r="BI71" s="55">
        <v>1469768062.3199999</v>
      </c>
      <c r="BJ71" s="55"/>
      <c r="BK71" s="49">
        <v>38.1</v>
      </c>
      <c r="BL71" s="49"/>
      <c r="BM71" s="49">
        <v>390.72</v>
      </c>
      <c r="BN71" s="49"/>
      <c r="BO71" s="46">
        <v>5.8345522509345091E-2</v>
      </c>
      <c r="BP71" s="51"/>
      <c r="BQ71" s="48">
        <v>0.26662234042553201</v>
      </c>
      <c r="BR71" s="48"/>
      <c r="BS71" s="46">
        <v>0.35840108401084025</v>
      </c>
      <c r="BT71" s="51"/>
      <c r="BU71" s="46">
        <v>0.30005556150149515</v>
      </c>
      <c r="BV71" s="49"/>
      <c r="BW71" s="49"/>
      <c r="CC71" s="49"/>
    </row>
    <row r="72" spans="1:81" x14ac:dyDescent="0.2">
      <c r="A72" s="43">
        <v>63</v>
      </c>
      <c r="B72" s="52">
        <v>44174</v>
      </c>
      <c r="D72" s="52">
        <v>44183</v>
      </c>
      <c r="E72" s="52"/>
      <c r="F72">
        <v>9</v>
      </c>
      <c r="H72" t="s">
        <v>188</v>
      </c>
      <c r="J72" s="45">
        <v>1</v>
      </c>
      <c r="K72" s="53"/>
      <c r="L72" s="46">
        <v>2.0412329046744233E-2</v>
      </c>
      <c r="N72">
        <v>48.99</v>
      </c>
      <c r="P72" s="45">
        <v>49.22</v>
      </c>
      <c r="R72" s="46">
        <v>4.6948356807510194E-3</v>
      </c>
      <c r="T72" s="46">
        <v>0.22999999999999687</v>
      </c>
      <c r="V72" s="45">
        <v>46.2</v>
      </c>
      <c r="X72" s="46">
        <v>-5.695039804041635E-2</v>
      </c>
      <c r="Z72" s="46">
        <v>-2.7899999999999991</v>
      </c>
      <c r="AB72" s="45">
        <v>44.82</v>
      </c>
      <c r="AD72" s="46">
        <v>-6.4707083078179295E-2</v>
      </c>
      <c r="AE72" s="46"/>
      <c r="AF72" s="48">
        <v>6.3513697696605809E-3</v>
      </c>
      <c r="AG72" s="46"/>
      <c r="AH72" s="6">
        <v>-7.1058452847839876E-2</v>
      </c>
      <c r="AI72" s="6"/>
      <c r="AJ72" s="46">
        <v>-8.5119412124923466E-2</v>
      </c>
      <c r="AL72">
        <v>366.85</v>
      </c>
      <c r="AN72">
        <v>369.18</v>
      </c>
      <c r="AP72" s="46">
        <v>6.3513697696605809E-3</v>
      </c>
      <c r="AQ72" s="48"/>
      <c r="AR72" s="46">
        <v>0.93394457178578871</v>
      </c>
      <c r="AS72" s="46"/>
      <c r="AT72" s="49">
        <v>45.9</v>
      </c>
      <c r="AU72" s="49"/>
      <c r="AV72" s="49">
        <v>375.7</v>
      </c>
      <c r="AW72" s="49"/>
      <c r="AX72" s="46">
        <v>1.7660761688065393E-2</v>
      </c>
      <c r="AY72" s="49"/>
      <c r="AZ72" s="46">
        <v>2.4096385542168638E-2</v>
      </c>
      <c r="BA72" s="46"/>
      <c r="BB72" s="46">
        <v>-4.2661767707695475E-2</v>
      </c>
      <c r="BC72" s="46"/>
      <c r="BD72" s="44">
        <v>-6.0322529395760868E-2</v>
      </c>
      <c r="BE72" s="46"/>
      <c r="BF72" s="46"/>
      <c r="BG72" s="54">
        <v>15720136</v>
      </c>
      <c r="BH72" s="46"/>
      <c r="BI72" s="55">
        <v>770129462.63999999</v>
      </c>
      <c r="BJ72" s="55"/>
      <c r="BK72" s="49">
        <v>49.14</v>
      </c>
      <c r="BL72" s="49"/>
      <c r="BM72" s="49">
        <v>390.72</v>
      </c>
      <c r="BN72" s="49"/>
      <c r="BO72" s="46">
        <v>5.8345522509345091E-2</v>
      </c>
      <c r="BP72" s="51"/>
      <c r="BQ72" s="48">
        <v>9.6385542168674704E-2</v>
      </c>
      <c r="BR72" s="48"/>
      <c r="BS72" s="46">
        <v>2.3474178403755763E-2</v>
      </c>
      <c r="BT72" s="51"/>
      <c r="BU72" s="46">
        <v>-3.4871344105589328E-2</v>
      </c>
      <c r="BV72" s="49"/>
      <c r="BW72" s="49"/>
      <c r="CC72" s="49"/>
    </row>
    <row r="73" spans="1:81" x14ac:dyDescent="0.2">
      <c r="A73" s="43">
        <v>64</v>
      </c>
      <c r="B73" s="52">
        <v>44174</v>
      </c>
      <c r="D73" s="52">
        <v>44194</v>
      </c>
      <c r="E73" s="52"/>
      <c r="F73">
        <v>20</v>
      </c>
      <c r="H73" t="s">
        <v>189</v>
      </c>
      <c r="J73" s="45">
        <v>0.80925000000000002</v>
      </c>
      <c r="K73" s="53"/>
      <c r="L73" s="46">
        <v>0.18603448275862072</v>
      </c>
      <c r="N73">
        <v>4.3499999999999996</v>
      </c>
      <c r="P73" s="45">
        <v>4.62</v>
      </c>
      <c r="R73" s="46">
        <v>6.2068965517241503E-2</v>
      </c>
      <c r="T73" s="46">
        <v>0.33364226135310526</v>
      </c>
      <c r="V73" s="45">
        <v>4.93</v>
      </c>
      <c r="X73" s="46">
        <v>0.1333333333333333</v>
      </c>
      <c r="Z73" s="46">
        <v>0.71671300586963249</v>
      </c>
      <c r="AB73" s="45">
        <v>4.16</v>
      </c>
      <c r="AD73" s="46">
        <v>0.14235632183908065</v>
      </c>
      <c r="AE73" s="46"/>
      <c r="AF73" s="48">
        <v>1.2566444050701803E-2</v>
      </c>
      <c r="AG73" s="46"/>
      <c r="AH73" s="6">
        <v>0.12978987778837883</v>
      </c>
      <c r="AI73" s="6"/>
      <c r="AJ73" s="46">
        <v>-4.3678160919540132E-2</v>
      </c>
      <c r="AL73">
        <v>366.85</v>
      </c>
      <c r="AN73">
        <v>371.46</v>
      </c>
      <c r="AP73" s="46">
        <v>1.2566444050701803E-2</v>
      </c>
      <c r="AQ73" s="48"/>
      <c r="AR73" s="46">
        <v>1.1748923250723717</v>
      </c>
      <c r="AS73" s="46"/>
      <c r="AT73" s="49">
        <v>4.3</v>
      </c>
      <c r="AU73" s="49"/>
      <c r="AV73" s="49">
        <v>370.07</v>
      </c>
      <c r="AW73" s="49"/>
      <c r="AX73" s="46">
        <v>-3.7419910622946925E-3</v>
      </c>
      <c r="AY73" s="49"/>
      <c r="AZ73" s="46">
        <v>3.3653846153846076E-2</v>
      </c>
      <c r="BA73" s="46"/>
      <c r="BB73" s="46">
        <v>0.17454022988505735</v>
      </c>
      <c r="BC73" s="46"/>
      <c r="BD73" s="44">
        <v>0.17828222094735205</v>
      </c>
      <c r="BE73" s="46"/>
      <c r="BF73" s="46"/>
      <c r="BG73" s="54">
        <v>23163985</v>
      </c>
      <c r="BH73" s="46"/>
      <c r="BI73" s="55">
        <v>100763334.74999999</v>
      </c>
      <c r="BJ73" s="55"/>
      <c r="BK73" s="49">
        <v>4.76</v>
      </c>
      <c r="BL73" s="49"/>
      <c r="BM73" s="49">
        <v>380.36</v>
      </c>
      <c r="BN73" s="49"/>
      <c r="BO73" s="46">
        <v>2.3959511118290085E-2</v>
      </c>
      <c r="BP73" s="51"/>
      <c r="BQ73" s="48">
        <v>0.14423076923076913</v>
      </c>
      <c r="BR73" s="48"/>
      <c r="BS73" s="46">
        <v>0.28028735632183932</v>
      </c>
      <c r="BT73" s="51"/>
      <c r="BU73" s="46">
        <v>0.25632784520354923</v>
      </c>
      <c r="BV73" s="49"/>
      <c r="BW73" s="49"/>
      <c r="CA73" t="s">
        <v>190</v>
      </c>
      <c r="CC73" s="49"/>
    </row>
    <row r="74" spans="1:81" x14ac:dyDescent="0.2">
      <c r="A74" s="43">
        <v>65</v>
      </c>
      <c r="B74" s="52">
        <v>44188</v>
      </c>
      <c r="D74" s="52">
        <v>44196</v>
      </c>
      <c r="E74" s="52"/>
      <c r="F74">
        <v>8</v>
      </c>
      <c r="H74" t="s">
        <v>191</v>
      </c>
      <c r="J74" s="45">
        <v>5</v>
      </c>
      <c r="K74" s="53"/>
      <c r="L74" s="46">
        <v>5.5555555555555552E-2</v>
      </c>
      <c r="N74" s="45">
        <v>90</v>
      </c>
      <c r="P74" s="45">
        <v>103.44</v>
      </c>
      <c r="R74" s="46">
        <v>0.14933333333333332</v>
      </c>
      <c r="T74" s="46">
        <v>2.6879999999999997</v>
      </c>
      <c r="V74" s="45">
        <v>124.38</v>
      </c>
      <c r="X74" s="46">
        <v>0.3819999999999999</v>
      </c>
      <c r="Z74" s="46">
        <v>6.8759999999999994</v>
      </c>
      <c r="AA74" s="46"/>
      <c r="AB74" s="45">
        <v>118.95</v>
      </c>
      <c r="AD74" s="46">
        <v>0.37722222222222235</v>
      </c>
      <c r="AE74" s="46"/>
      <c r="AF74" s="48">
        <v>1.7166798160894531E-2</v>
      </c>
      <c r="AG74" s="46"/>
      <c r="AH74" s="6">
        <v>0.36005542406132784</v>
      </c>
      <c r="AI74" s="6"/>
      <c r="AJ74" s="46">
        <v>0.32166666666666677</v>
      </c>
      <c r="AL74">
        <v>367.57</v>
      </c>
      <c r="AN74">
        <v>373.88</v>
      </c>
      <c r="AP74" s="46">
        <v>1.7166798160894531E-2</v>
      </c>
      <c r="AQ74" s="48"/>
      <c r="AR74" s="46">
        <v>1.3994117647058824</v>
      </c>
      <c r="AS74" s="46"/>
      <c r="AT74" s="49">
        <v>112</v>
      </c>
      <c r="AU74" s="49"/>
      <c r="AV74" s="49">
        <v>370.07</v>
      </c>
      <c r="AW74" s="49"/>
      <c r="AX74" s="46">
        <v>-1.0190435433829042E-2</v>
      </c>
      <c r="AY74" s="49"/>
      <c r="AZ74" s="46">
        <v>-5.8427910886927302E-2</v>
      </c>
      <c r="BA74" s="46"/>
      <c r="BB74" s="46">
        <v>0.30000000000000004</v>
      </c>
      <c r="BC74" s="46"/>
      <c r="BD74" s="44">
        <v>0.31019043543382907</v>
      </c>
      <c r="BE74" s="46"/>
      <c r="BF74" s="46"/>
      <c r="BG74" s="54">
        <v>551369</v>
      </c>
      <c r="BH74" s="46"/>
      <c r="BI74" s="55">
        <v>49623210</v>
      </c>
      <c r="BJ74" s="55"/>
      <c r="BK74" s="49">
        <v>114.84</v>
      </c>
      <c r="BL74" s="49"/>
      <c r="BM74" s="49">
        <v>369.36</v>
      </c>
      <c r="BN74" s="49"/>
      <c r="BO74" s="46">
        <v>-1.208944046218033E-2</v>
      </c>
      <c r="BP74" s="51"/>
      <c r="BQ74" s="48">
        <v>-3.4552332912988648E-2</v>
      </c>
      <c r="BR74" s="48"/>
      <c r="BS74" s="46">
        <v>0.3315555555555556</v>
      </c>
      <c r="BT74" s="51"/>
      <c r="BU74" s="46">
        <v>0.34364499601773596</v>
      </c>
      <c r="BV74" s="49"/>
      <c r="BW74" s="49"/>
      <c r="CC74" s="49"/>
    </row>
    <row r="75" spans="1:81" x14ac:dyDescent="0.2">
      <c r="A75" s="43">
        <v>66</v>
      </c>
      <c r="B75" s="52">
        <v>44209</v>
      </c>
      <c r="D75" s="52">
        <v>44217</v>
      </c>
      <c r="E75" s="52"/>
      <c r="F75">
        <v>8</v>
      </c>
      <c r="H75" t="s">
        <v>192</v>
      </c>
      <c r="J75" s="45">
        <v>1.99</v>
      </c>
      <c r="L75" s="46">
        <v>3.0615384615384614E-2</v>
      </c>
      <c r="N75" s="45">
        <v>65</v>
      </c>
      <c r="P75" s="45">
        <v>67.89</v>
      </c>
      <c r="R75" s="46">
        <v>4.4461538461538552E-2</v>
      </c>
      <c r="T75" s="46">
        <v>1.4522613065326635</v>
      </c>
      <c r="V75" s="45">
        <v>72.7</v>
      </c>
      <c r="X75" s="46">
        <v>0.1184615384615384</v>
      </c>
      <c r="Z75" s="46">
        <v>3.8693467336683431</v>
      </c>
      <c r="AB75" s="45">
        <v>68.81</v>
      </c>
      <c r="AD75" s="6">
        <v>8.9230769230769225E-2</v>
      </c>
      <c r="AE75" s="6"/>
      <c r="AF75" s="48">
        <v>1.1717001500829376E-2</v>
      </c>
      <c r="AH75" s="46">
        <v>7.7513767729939842E-2</v>
      </c>
      <c r="AI75" s="46"/>
      <c r="AJ75" s="46">
        <v>5.8615384615384736E-2</v>
      </c>
      <c r="AL75">
        <v>379.79</v>
      </c>
      <c r="AN75">
        <v>384.24</v>
      </c>
      <c r="AP75" s="46">
        <v>1.1717001500829376E-2</v>
      </c>
      <c r="AQ75" s="48"/>
      <c r="AR75" s="46">
        <v>1.0920488811299793</v>
      </c>
      <c r="AS75" s="46"/>
      <c r="AT75" s="49">
        <v>63.78</v>
      </c>
      <c r="AU75" s="49"/>
      <c r="AV75" s="49">
        <v>390.03</v>
      </c>
      <c r="AW75" s="49"/>
      <c r="AX75" s="46">
        <v>1.5068707058088599E-2</v>
      </c>
      <c r="AY75" s="49"/>
      <c r="AZ75" s="46">
        <v>-7.3099840139514621E-2</v>
      </c>
      <c r="BA75" s="46"/>
      <c r="BB75" s="46">
        <v>1.184615384615384E-2</v>
      </c>
      <c r="BC75" s="46"/>
      <c r="BD75" s="44">
        <v>-3.2225532119347592E-3</v>
      </c>
      <c r="BE75" s="46"/>
      <c r="BF75" s="46"/>
      <c r="BG75" s="54">
        <v>5663040</v>
      </c>
      <c r="BH75" s="46"/>
      <c r="BI75" s="55">
        <v>368097600</v>
      </c>
      <c r="BJ75" s="55"/>
      <c r="BK75" s="49">
        <v>64.62</v>
      </c>
      <c r="BL75" s="49"/>
      <c r="BM75" s="49">
        <v>389.48</v>
      </c>
      <c r="BN75" s="49"/>
      <c r="BO75" s="46">
        <v>1.3637310014574248E-2</v>
      </c>
      <c r="BP75" s="51"/>
      <c r="BQ75" s="48">
        <v>-6.0892312163929624E-2</v>
      </c>
      <c r="BR75" s="48"/>
      <c r="BS75" s="46">
        <v>2.4769230769230655E-2</v>
      </c>
      <c r="BT75" s="51"/>
      <c r="BU75" s="46">
        <v>1.1131920754656407E-2</v>
      </c>
      <c r="BV75" s="49"/>
      <c r="BW75" s="49"/>
      <c r="CA75" t="s">
        <v>193</v>
      </c>
      <c r="CC75" s="49"/>
    </row>
    <row r="76" spans="1:81" x14ac:dyDescent="0.2">
      <c r="A76" s="43">
        <v>67</v>
      </c>
      <c r="B76" s="52">
        <v>44235</v>
      </c>
      <c r="D76" s="52">
        <v>44246</v>
      </c>
      <c r="E76" s="52"/>
      <c r="F76">
        <v>11</v>
      </c>
      <c r="H76" t="s">
        <v>141</v>
      </c>
      <c r="J76" s="45">
        <v>0.75</v>
      </c>
      <c r="K76" s="53"/>
      <c r="L76" s="44">
        <v>1.8400392541707559E-2</v>
      </c>
      <c r="N76">
        <v>40.76</v>
      </c>
      <c r="P76" s="45">
        <v>42.69</v>
      </c>
      <c r="R76" s="44">
        <v>4.7350343473994139E-2</v>
      </c>
      <c r="T76" s="44">
        <v>2.5733333333333328</v>
      </c>
      <c r="V76" s="45">
        <v>43.22</v>
      </c>
      <c r="X76" s="44">
        <v>6.0353287536800915E-2</v>
      </c>
      <c r="Z76" s="44">
        <v>3.2800000000000011</v>
      </c>
      <c r="AB76" s="45">
        <v>43.67</v>
      </c>
      <c r="AD76" s="6">
        <v>8.9793915603533003E-2</v>
      </c>
      <c r="AE76" s="6"/>
      <c r="AF76" s="56">
        <v>5.9838539114286278E-3</v>
      </c>
      <c r="AH76" s="44">
        <v>8.3810061692104379E-2</v>
      </c>
      <c r="AI76" s="44"/>
      <c r="AJ76" s="44">
        <v>7.1393523061825448E-2</v>
      </c>
      <c r="AL76">
        <v>387.71</v>
      </c>
      <c r="AN76">
        <v>390.03</v>
      </c>
      <c r="AP76" s="44">
        <v>5.9838539114286278E-3</v>
      </c>
      <c r="AQ76" s="56"/>
      <c r="AR76" s="44">
        <v>1.0914771307173208</v>
      </c>
      <c r="AS76" s="44"/>
      <c r="AT76" s="49">
        <v>45.96</v>
      </c>
      <c r="AU76" s="49"/>
      <c r="AV76" s="49">
        <v>389.48</v>
      </c>
      <c r="AW76" s="49"/>
      <c r="AX76" s="46">
        <v>-1.4101479373380369E-3</v>
      </c>
      <c r="AY76" s="49"/>
      <c r="AZ76" s="46">
        <v>5.2438745133959221E-2</v>
      </c>
      <c r="BA76" s="46"/>
      <c r="BB76" s="46">
        <v>0.14597644749754668</v>
      </c>
      <c r="BC76" s="44"/>
      <c r="BD76" s="44">
        <v>0.14738659543488472</v>
      </c>
      <c r="BE76" s="44"/>
      <c r="BF76" s="44"/>
      <c r="BG76" s="50">
        <v>271391603</v>
      </c>
      <c r="BH76" s="44"/>
      <c r="BI76" s="47">
        <v>11061921738.279999</v>
      </c>
      <c r="BJ76" s="47"/>
      <c r="BK76" s="49">
        <v>46.7</v>
      </c>
      <c r="BL76" s="49"/>
      <c r="BM76" s="49">
        <v>415.21</v>
      </c>
      <c r="BN76" s="51"/>
      <c r="BO76" s="46">
        <v>6.4559136476681309E-2</v>
      </c>
      <c r="BP76" s="51"/>
      <c r="BQ76" s="48">
        <v>6.9384016487291075E-2</v>
      </c>
      <c r="BR76" s="48"/>
      <c r="BS76" s="46">
        <v>0.16413150147203148</v>
      </c>
      <c r="BT76" s="51"/>
      <c r="BU76" s="46">
        <v>9.9572364995350174E-2</v>
      </c>
      <c r="BV76" s="51"/>
      <c r="BW76" s="51"/>
      <c r="CC76" s="51"/>
    </row>
    <row r="77" spans="1:81" x14ac:dyDescent="0.2">
      <c r="A77" s="43">
        <v>68</v>
      </c>
      <c r="B77" s="52">
        <v>44243</v>
      </c>
      <c r="D77" s="52">
        <v>44253</v>
      </c>
      <c r="E77" s="52"/>
      <c r="F77">
        <v>10</v>
      </c>
      <c r="H77" t="s">
        <v>194</v>
      </c>
      <c r="J77" s="45">
        <v>1</v>
      </c>
      <c r="K77" s="53"/>
      <c r="L77" s="46">
        <v>4.1999160016799666E-2</v>
      </c>
      <c r="N77">
        <v>23.81</v>
      </c>
      <c r="P77" s="45">
        <v>24.46</v>
      </c>
      <c r="R77" s="46">
        <v>2.7299454010919932E-2</v>
      </c>
      <c r="T77" s="46">
        <v>0.65000000000000213</v>
      </c>
      <c r="V77" s="45">
        <v>25.2</v>
      </c>
      <c r="X77" s="46">
        <v>5.8378832423351623E-2</v>
      </c>
      <c r="Z77" s="46">
        <v>1.3900000000000006</v>
      </c>
      <c r="AB77" s="45">
        <v>24.44</v>
      </c>
      <c r="AD77" s="6">
        <v>6.8458630827383571E-2</v>
      </c>
      <c r="AE77" s="6"/>
      <c r="AF77" s="48">
        <v>-3.0435890899821558E-2</v>
      </c>
      <c r="AH77" s="46">
        <v>9.8894521727205129E-2</v>
      </c>
      <c r="AI77" s="46"/>
      <c r="AJ77" s="46">
        <v>2.6459470810583863E-2</v>
      </c>
      <c r="AL77">
        <v>392.3</v>
      </c>
      <c r="AN77">
        <v>380.36</v>
      </c>
      <c r="AP77" s="46">
        <v>-3.0435890899821558E-2</v>
      </c>
      <c r="AQ77" s="48"/>
      <c r="AR77" s="46">
        <v>1.0714598860149058</v>
      </c>
      <c r="AS77" s="46"/>
      <c r="AT77" s="49">
        <v>26.08</v>
      </c>
      <c r="AU77" s="49"/>
      <c r="AV77" s="49">
        <v>395.98</v>
      </c>
      <c r="AW77" s="49"/>
      <c r="AX77" s="46">
        <v>4.1066358186980768E-2</v>
      </c>
      <c r="AY77" s="49"/>
      <c r="AZ77" s="46">
        <v>6.7103109656301022E-2</v>
      </c>
      <c r="BA77" s="46"/>
      <c r="BB77" s="46">
        <v>0.13733725325493484</v>
      </c>
      <c r="BC77" s="46"/>
      <c r="BD77" s="44">
        <v>9.6270895067954082E-2</v>
      </c>
      <c r="BE77" s="46"/>
      <c r="BF77" s="46"/>
      <c r="BG77" s="54">
        <v>52417665</v>
      </c>
      <c r="BH77" s="46"/>
      <c r="BI77" s="55">
        <v>1248064603.6499999</v>
      </c>
      <c r="BJ77" s="55"/>
      <c r="BK77" s="49">
        <v>24.74</v>
      </c>
      <c r="BL77" s="49"/>
      <c r="BM77" s="49">
        <v>417.61</v>
      </c>
      <c r="BN77" s="49"/>
      <c r="BO77" s="46">
        <v>9.793353664948995E-2</v>
      </c>
      <c r="BP77" s="51"/>
      <c r="BQ77" s="48">
        <v>1.2274959083469605E-2</v>
      </c>
      <c r="BR77" s="48"/>
      <c r="BS77" s="46">
        <v>8.1058378832423283E-2</v>
      </c>
      <c r="BT77" s="51"/>
      <c r="BU77" s="46">
        <v>-1.6875157817066666E-2</v>
      </c>
      <c r="BV77" s="49"/>
      <c r="BW77" s="49"/>
      <c r="CC77" s="49"/>
    </row>
    <row r="78" spans="1:81" ht="15" customHeight="1" x14ac:dyDescent="0.2">
      <c r="A78" s="43">
        <v>69</v>
      </c>
      <c r="B78" s="52">
        <v>44252</v>
      </c>
      <c r="D78" s="52">
        <v>44263</v>
      </c>
      <c r="E78" s="52"/>
      <c r="F78">
        <v>11</v>
      </c>
      <c r="H78" t="s">
        <v>195</v>
      </c>
      <c r="J78" s="45">
        <v>1.1100000000000001</v>
      </c>
      <c r="K78" s="53"/>
      <c r="L78" s="44">
        <v>5.5778894472361819E-2</v>
      </c>
      <c r="N78">
        <v>19.899999999999999</v>
      </c>
      <c r="P78" s="45">
        <v>21.85</v>
      </c>
      <c r="R78" s="44">
        <v>9.7989949748743976E-2</v>
      </c>
      <c r="T78" s="44">
        <v>1.7567567567567592</v>
      </c>
      <c r="V78" s="45">
        <v>25.67</v>
      </c>
      <c r="X78" s="44">
        <v>0.28994974874371882</v>
      </c>
      <c r="Z78" s="44">
        <v>5.1981981981982006</v>
      </c>
      <c r="AB78" s="45">
        <v>24.71</v>
      </c>
      <c r="AD78" s="6">
        <v>0.29748743718592974</v>
      </c>
      <c r="AE78" s="6"/>
      <c r="AF78" s="56">
        <v>-1.5954803442051549E-3</v>
      </c>
      <c r="AH78" s="44">
        <v>0.29908291753013488</v>
      </c>
      <c r="AI78" s="44"/>
      <c r="AJ78" s="44">
        <v>0.2417085427135679</v>
      </c>
      <c r="AL78">
        <v>382.33</v>
      </c>
      <c r="AN78">
        <v>381.72</v>
      </c>
      <c r="AP78" s="44">
        <v>-1.5954803442051549E-3</v>
      </c>
      <c r="AQ78" s="56"/>
      <c r="AR78" s="44">
        <v>1.3150612027674295</v>
      </c>
      <c r="AS78" s="44"/>
      <c r="AT78" s="49">
        <v>22.57</v>
      </c>
      <c r="AU78" s="49"/>
      <c r="AV78" s="49">
        <v>408.52</v>
      </c>
      <c r="AW78" s="49"/>
      <c r="AX78" s="46">
        <v>7.0208529812427839E-2</v>
      </c>
      <c r="AY78" s="49"/>
      <c r="AZ78" s="46">
        <v>-8.660461351679484E-2</v>
      </c>
      <c r="BA78" s="46"/>
      <c r="BB78" s="46">
        <v>0.18994974874371873</v>
      </c>
      <c r="BC78" s="44"/>
      <c r="BD78" s="44">
        <v>0.11974121893129089</v>
      </c>
      <c r="BE78" s="44"/>
      <c r="BF78" s="44"/>
      <c r="BG78" s="50">
        <v>1984454000</v>
      </c>
      <c r="BH78" s="44"/>
      <c r="BI78" s="47">
        <v>39490634600</v>
      </c>
      <c r="BJ78" s="47"/>
      <c r="BK78" s="49">
        <v>18.09</v>
      </c>
      <c r="BL78" s="49"/>
      <c r="BM78" s="49">
        <v>422.12</v>
      </c>
      <c r="BN78" s="51"/>
      <c r="BO78" s="46">
        <v>0.10583673897097343</v>
      </c>
      <c r="BP78" s="51"/>
      <c r="BQ78" s="48">
        <v>-0.26790772966410364</v>
      </c>
      <c r="BR78" s="48"/>
      <c r="BS78" s="46">
        <v>-3.5175879396984855E-2</v>
      </c>
      <c r="BT78" s="51"/>
      <c r="BU78" s="46">
        <v>-0.14101261836795828</v>
      </c>
      <c r="BV78" s="51"/>
      <c r="BW78" s="51"/>
      <c r="CC78" s="51"/>
    </row>
    <row r="79" spans="1:81" ht="15" customHeight="1" x14ac:dyDescent="0.2">
      <c r="A79" s="43">
        <v>70</v>
      </c>
      <c r="B79" s="52">
        <v>44265</v>
      </c>
      <c r="D79" s="52">
        <v>44281</v>
      </c>
      <c r="E79" s="52"/>
      <c r="F79">
        <v>16</v>
      </c>
      <c r="H79" t="s">
        <v>196</v>
      </c>
      <c r="J79" s="45">
        <v>1</v>
      </c>
      <c r="K79" s="53"/>
      <c r="L79" s="46">
        <v>5.5679287305122491E-2</v>
      </c>
      <c r="N79">
        <v>17.96</v>
      </c>
      <c r="P79" s="45">
        <v>19.45</v>
      </c>
      <c r="R79" s="46">
        <v>8.2962138084632375E-2</v>
      </c>
      <c r="T79" s="46">
        <v>1.4899999999999984</v>
      </c>
      <c r="V79" s="45">
        <v>18.78</v>
      </c>
      <c r="X79" s="46">
        <v>4.5657015590200523E-2</v>
      </c>
      <c r="Z79" s="46">
        <v>0.82000000000000028</v>
      </c>
      <c r="AB79" s="45">
        <v>18.25</v>
      </c>
      <c r="AD79" s="6">
        <v>7.1826280623608074E-2</v>
      </c>
      <c r="AE79" s="6"/>
      <c r="AF79" s="48">
        <v>1.6427948046614391E-2</v>
      </c>
      <c r="AH79" s="46">
        <v>5.5398332576993684E-2</v>
      </c>
      <c r="AI79" s="46"/>
      <c r="AJ79" s="46">
        <v>1.6146993318485459E-2</v>
      </c>
      <c r="AL79">
        <v>389.58</v>
      </c>
      <c r="AN79">
        <v>395.98</v>
      </c>
      <c r="AP79" s="46">
        <v>1.6427948046614391E-2</v>
      </c>
      <c r="AQ79" s="48"/>
      <c r="AR79" s="46">
        <v>1.0760613207547169</v>
      </c>
      <c r="AS79" s="46"/>
      <c r="AT79" s="49">
        <v>20.239999999999998</v>
      </c>
      <c r="AU79" s="49"/>
      <c r="AV79" s="49">
        <v>417.61</v>
      </c>
      <c r="AW79" s="49"/>
      <c r="AX79" s="46">
        <v>5.4623970907621583E-2</v>
      </c>
      <c r="AY79" s="49"/>
      <c r="AZ79" s="46">
        <v>0.10904109589041087</v>
      </c>
      <c r="BA79" s="46"/>
      <c r="BB79" s="46">
        <v>0.18262806236080165</v>
      </c>
      <c r="BC79" s="46"/>
      <c r="BD79" s="44">
        <v>0.12800409145318006</v>
      </c>
      <c r="BE79" s="46"/>
      <c r="BF79" s="46"/>
      <c r="BG79" s="54">
        <v>19795732</v>
      </c>
      <c r="BH79" s="46"/>
      <c r="BI79" s="55">
        <v>355531346.72000003</v>
      </c>
      <c r="BJ79" s="55"/>
      <c r="BK79" s="49">
        <v>20.399999999999999</v>
      </c>
      <c r="BL79" s="49"/>
      <c r="BM79" s="49">
        <v>419.07</v>
      </c>
      <c r="BN79" s="49"/>
      <c r="BO79" s="46">
        <v>5.831102580938425E-2</v>
      </c>
      <c r="BP79" s="51"/>
      <c r="BQ79" s="48">
        <v>0.11780821917808211</v>
      </c>
      <c r="BR79" s="48"/>
      <c r="BS79" s="46">
        <v>0.19153674832962131</v>
      </c>
      <c r="BT79" s="51"/>
      <c r="BU79" s="46">
        <v>0.13322572252023707</v>
      </c>
      <c r="BV79" s="49"/>
      <c r="BW79" s="49"/>
      <c r="CC79" s="49"/>
    </row>
    <row r="80" spans="1:81" x14ac:dyDescent="0.2">
      <c r="A80" s="43">
        <v>71</v>
      </c>
      <c r="B80" s="52">
        <v>44266</v>
      </c>
      <c r="D80" s="52">
        <v>44274</v>
      </c>
      <c r="E80" s="52"/>
      <c r="F80">
        <v>8</v>
      </c>
      <c r="H80" t="s">
        <v>197</v>
      </c>
      <c r="J80" s="45">
        <v>1</v>
      </c>
      <c r="K80" s="53"/>
      <c r="L80" s="46">
        <v>0.11376564277588169</v>
      </c>
      <c r="N80">
        <v>8.7899999999999991</v>
      </c>
      <c r="P80" s="45">
        <v>10.85</v>
      </c>
      <c r="R80" s="46">
        <v>0.23435722411831628</v>
      </c>
      <c r="T80" s="46">
        <v>2.0600000000000005</v>
      </c>
      <c r="V80" s="45">
        <v>10.06</v>
      </c>
      <c r="X80" s="46">
        <v>0.14448236632536982</v>
      </c>
      <c r="Z80" s="46">
        <v>1.2700000000000014</v>
      </c>
      <c r="AB80" s="45">
        <v>8.74</v>
      </c>
      <c r="AD80" s="6">
        <v>0.10807736063708773</v>
      </c>
      <c r="AE80" s="6"/>
      <c r="AF80" s="48">
        <v>-1.0291464437272774E-2</v>
      </c>
      <c r="AH80" s="46">
        <v>0.1183688250743605</v>
      </c>
      <c r="AI80" s="46"/>
      <c r="AJ80" s="46">
        <v>-5.6882821387939098E-3</v>
      </c>
      <c r="AL80">
        <v>393.53</v>
      </c>
      <c r="AN80">
        <v>389.48</v>
      </c>
      <c r="AP80" s="46">
        <v>-1.0291464437272774E-2</v>
      </c>
      <c r="AQ80" s="48"/>
      <c r="AR80" s="46">
        <v>1.1219512195121952</v>
      </c>
      <c r="AS80" s="46"/>
      <c r="AT80" s="49">
        <v>6.8</v>
      </c>
      <c r="AU80" s="49"/>
      <c r="AV80" s="49">
        <v>415.24</v>
      </c>
      <c r="AW80" s="49"/>
      <c r="AX80" s="46">
        <v>6.6139468008626856E-2</v>
      </c>
      <c r="AY80" s="49"/>
      <c r="AZ80" s="46">
        <v>-0.22196796338672772</v>
      </c>
      <c r="BA80" s="46"/>
      <c r="BB80" s="46">
        <v>-0.11262798634812277</v>
      </c>
      <c r="BC80" s="46"/>
      <c r="BD80" s="44">
        <v>-0.17876745435674962</v>
      </c>
      <c r="BE80" s="46"/>
      <c r="BF80" s="46"/>
      <c r="BG80" s="54">
        <v>599499520</v>
      </c>
      <c r="BH80" s="46"/>
      <c r="BI80" s="55">
        <v>5269600780.7999992</v>
      </c>
      <c r="BJ80" s="55"/>
      <c r="BK80" s="49">
        <v>5.58</v>
      </c>
      <c r="BL80" s="49"/>
      <c r="BM80" s="49">
        <v>410.86</v>
      </c>
      <c r="BN80" s="49"/>
      <c r="BO80" s="46">
        <v>5.489370442641469E-2</v>
      </c>
      <c r="BP80" s="51"/>
      <c r="BQ80" s="48">
        <v>-0.36155606407322655</v>
      </c>
      <c r="BR80" s="48"/>
      <c r="BS80" s="46">
        <v>-0.25142207053469845</v>
      </c>
      <c r="BT80" s="51"/>
      <c r="BU80" s="46">
        <v>-0.30631577496111312</v>
      </c>
      <c r="BV80" s="49"/>
      <c r="BW80" s="49"/>
      <c r="CC80" s="49"/>
    </row>
    <row r="81" spans="1:81" x14ac:dyDescent="0.2">
      <c r="A81" s="43">
        <v>72</v>
      </c>
      <c r="B81" s="52">
        <v>44307</v>
      </c>
      <c r="D81" s="52">
        <v>44316</v>
      </c>
      <c r="E81" s="52"/>
      <c r="F81">
        <v>9</v>
      </c>
      <c r="H81" t="s">
        <v>198</v>
      </c>
      <c r="J81" s="45">
        <v>0.61199999999999999</v>
      </c>
      <c r="K81" s="53"/>
      <c r="L81" s="46">
        <v>3.2432432432432427E-2</v>
      </c>
      <c r="N81">
        <v>18.87</v>
      </c>
      <c r="P81" s="45">
        <v>19.45</v>
      </c>
      <c r="R81" s="46">
        <v>3.0736618971912932E-2</v>
      </c>
      <c r="T81" s="46">
        <v>0.94771241830065078</v>
      </c>
      <c r="V81" s="45">
        <v>20.260000000000002</v>
      </c>
      <c r="X81" s="46">
        <v>7.3661897191309E-2</v>
      </c>
      <c r="Z81" s="46">
        <v>2.2712418300653603</v>
      </c>
      <c r="AB81" s="45">
        <v>19.84</v>
      </c>
      <c r="AD81" s="6">
        <v>8.3836777954424901E-2</v>
      </c>
      <c r="AE81" s="6"/>
      <c r="AF81" s="48">
        <v>2.9562333261230521E-3</v>
      </c>
      <c r="AH81" s="46">
        <v>8.0880544628301854E-2</v>
      </c>
      <c r="AI81" s="46"/>
      <c r="AJ81" s="46">
        <v>5.1404345521992578E-2</v>
      </c>
      <c r="AL81">
        <v>416.07</v>
      </c>
      <c r="AN81">
        <v>417.3</v>
      </c>
      <c r="AP81" s="46">
        <v>2.9562333261230521E-3</v>
      </c>
      <c r="AQ81" s="48"/>
      <c r="AR81" s="46">
        <v>1.0866469492825062</v>
      </c>
      <c r="AS81" s="46"/>
      <c r="AT81" s="49">
        <v>16.95</v>
      </c>
      <c r="AU81" s="49"/>
      <c r="AV81" s="49">
        <v>420.04</v>
      </c>
      <c r="AW81" s="49"/>
      <c r="AX81" s="46">
        <v>6.566019650131821E-3</v>
      </c>
      <c r="AY81" s="49"/>
      <c r="AZ81" s="46">
        <v>-0.14566532258064518</v>
      </c>
      <c r="BA81" s="46"/>
      <c r="BB81" s="46">
        <v>-6.9316375198728353E-2</v>
      </c>
      <c r="BC81" s="46"/>
      <c r="BD81" s="44">
        <v>-7.5882394848860169E-2</v>
      </c>
      <c r="BE81" s="46"/>
      <c r="BF81" s="46"/>
      <c r="BG81" s="54">
        <v>307852862</v>
      </c>
      <c r="BH81" s="46"/>
      <c r="BI81" s="55">
        <v>5809183505.9400005</v>
      </c>
      <c r="BJ81" s="55"/>
      <c r="BK81" s="49">
        <v>12.85</v>
      </c>
      <c r="BL81" s="49"/>
      <c r="BM81" s="49">
        <v>428.06</v>
      </c>
      <c r="BN81" s="49"/>
      <c r="BO81" s="46">
        <v>2.5784807093218287E-2</v>
      </c>
      <c r="BP81" s="51"/>
      <c r="BQ81" s="48">
        <v>-0.35231854838709681</v>
      </c>
      <c r="BR81" s="48"/>
      <c r="BS81" s="46">
        <v>-0.28659247482776895</v>
      </c>
      <c r="BT81" s="51"/>
      <c r="BU81" s="46">
        <v>-0.31237728192098724</v>
      </c>
      <c r="BV81" s="49"/>
      <c r="BW81" s="49"/>
      <c r="CC81" s="49"/>
    </row>
    <row r="82" spans="1:81" x14ac:dyDescent="0.2">
      <c r="A82" s="43">
        <v>73</v>
      </c>
      <c r="B82" s="52">
        <v>44309</v>
      </c>
      <c r="D82" s="52">
        <v>44323</v>
      </c>
      <c r="E82" s="52"/>
      <c r="F82">
        <v>14</v>
      </c>
      <c r="H82" t="s">
        <v>199</v>
      </c>
      <c r="J82" s="45">
        <v>4</v>
      </c>
      <c r="K82" s="53"/>
      <c r="L82" s="44">
        <v>2.7014250016883908E-2</v>
      </c>
      <c r="N82">
        <v>148.07</v>
      </c>
      <c r="P82" s="45">
        <v>153.72999999999999</v>
      </c>
      <c r="R82" s="44">
        <v>3.8225163773890625E-2</v>
      </c>
      <c r="T82" s="44">
        <v>1.4149999999999991</v>
      </c>
      <c r="V82" s="45">
        <v>147.94</v>
      </c>
      <c r="X82" s="44">
        <v>-8.7796312554866418E-4</v>
      </c>
      <c r="Z82" s="44">
        <v>-3.2499999999998863E-2</v>
      </c>
      <c r="AB82" s="45">
        <v>153.80000000000001</v>
      </c>
      <c r="AD82" s="6">
        <v>6.5712163166070203E-2</v>
      </c>
      <c r="AE82" s="6"/>
      <c r="AF82" s="56">
        <v>2.3892109539864707E-2</v>
      </c>
      <c r="AH82" s="44">
        <v>4.18200536262055E-2</v>
      </c>
      <c r="AI82" s="44"/>
      <c r="AJ82" s="44">
        <v>3.8697913149186247E-2</v>
      </c>
      <c r="AL82">
        <v>412.27</v>
      </c>
      <c r="AN82">
        <v>422.12</v>
      </c>
      <c r="AP82" s="44">
        <v>2.3892109539864707E-2</v>
      </c>
      <c r="AQ82" s="56"/>
      <c r="AR82" s="44">
        <v>1.0675366141459015</v>
      </c>
      <c r="AS82" s="44"/>
      <c r="AT82" s="49">
        <v>136.58000000000001</v>
      </c>
      <c r="AU82" s="49"/>
      <c r="AV82" s="49">
        <v>422.19</v>
      </c>
      <c r="AW82" s="49"/>
      <c r="AX82" s="46">
        <v>1.658296219084459E-4</v>
      </c>
      <c r="AY82" s="49"/>
      <c r="AZ82" s="46">
        <v>-0.11196358907672301</v>
      </c>
      <c r="BA82" s="46"/>
      <c r="BB82" s="46">
        <v>-5.0584183156614948E-2</v>
      </c>
      <c r="BC82" s="44"/>
      <c r="BD82" s="44">
        <v>-5.0750012778523396E-2</v>
      </c>
      <c r="BE82" s="44"/>
      <c r="BF82" s="44"/>
      <c r="BG82" s="50">
        <v>75351472</v>
      </c>
      <c r="BH82" s="44"/>
      <c r="BI82" s="47">
        <v>11157292459.039999</v>
      </c>
      <c r="BJ82" s="47"/>
      <c r="BK82" s="49">
        <v>129.36000000000001</v>
      </c>
      <c r="BL82" s="49"/>
      <c r="BM82" s="49">
        <v>434.36</v>
      </c>
      <c r="BN82" s="51"/>
      <c r="BO82" s="46">
        <v>2.8996493887993958E-2</v>
      </c>
      <c r="BP82" s="51"/>
      <c r="BQ82" s="48">
        <v>-0.15890767230169048</v>
      </c>
      <c r="BR82" s="48"/>
      <c r="BS82" s="46">
        <v>-9.9344904437090431E-2</v>
      </c>
      <c r="BT82" s="51"/>
      <c r="BU82" s="46">
        <v>-0.1283413983250844</v>
      </c>
      <c r="BV82" s="51"/>
      <c r="BW82" s="51"/>
      <c r="CC82" s="51"/>
    </row>
    <row r="83" spans="1:81" x14ac:dyDescent="0.2">
      <c r="A83" s="43">
        <v>74</v>
      </c>
      <c r="B83" s="52">
        <v>44320</v>
      </c>
      <c r="D83" s="52">
        <v>44330</v>
      </c>
      <c r="E83" s="52"/>
      <c r="F83">
        <v>10</v>
      </c>
      <c r="H83" t="s">
        <v>200</v>
      </c>
      <c r="J83" s="45">
        <v>1</v>
      </c>
      <c r="K83" s="53"/>
      <c r="L83" s="46">
        <v>5.2438384897745147E-2</v>
      </c>
      <c r="N83">
        <v>19.07</v>
      </c>
      <c r="P83" s="45">
        <v>25.01</v>
      </c>
      <c r="R83" s="46">
        <v>0.31148400629260631</v>
      </c>
      <c r="T83" s="46">
        <v>5.9400000000000013</v>
      </c>
      <c r="V83" s="45">
        <v>30.69</v>
      </c>
      <c r="X83" s="46">
        <v>0.60933403251179863</v>
      </c>
      <c r="Z83" s="46">
        <v>11.620000000000001</v>
      </c>
      <c r="AB83" s="45">
        <v>28.11</v>
      </c>
      <c r="AD83" s="6">
        <v>0.52648138437336134</v>
      </c>
      <c r="AE83" s="6"/>
      <c r="AF83" s="48">
        <v>-3.2540556060678895E-3</v>
      </c>
      <c r="AH83" s="46">
        <v>0.52973543997942918</v>
      </c>
      <c r="AI83" s="46"/>
      <c r="AJ83" s="46">
        <v>0.47404299947561612</v>
      </c>
      <c r="AL83">
        <v>417.94</v>
      </c>
      <c r="AN83">
        <v>416.58</v>
      </c>
      <c r="AP83" s="46">
        <v>-3.2540556060678895E-3</v>
      </c>
      <c r="AQ83" s="48"/>
      <c r="AR83" s="46">
        <v>1.5556170448256779</v>
      </c>
      <c r="AS83" s="46"/>
      <c r="AT83" s="49">
        <v>28.91</v>
      </c>
      <c r="AU83" s="49"/>
      <c r="AV83" s="49">
        <v>425.26</v>
      </c>
      <c r="AW83" s="49"/>
      <c r="AX83" s="46">
        <v>2.083633395746317E-2</v>
      </c>
      <c r="AY83" s="49"/>
      <c r="AZ83" s="46">
        <v>2.8459622909996467E-2</v>
      </c>
      <c r="BA83" s="46"/>
      <c r="BB83" s="46">
        <v>0.56843209229155733</v>
      </c>
      <c r="BC83" s="46"/>
      <c r="BD83" s="44">
        <v>0.54759575833409413</v>
      </c>
      <c r="BE83" s="46"/>
      <c r="BF83" s="46"/>
      <c r="BG83" s="54">
        <v>22290210</v>
      </c>
      <c r="BH83" s="46"/>
      <c r="BI83" s="55">
        <v>425074304.69999999</v>
      </c>
      <c r="BJ83" s="55"/>
      <c r="BK83" s="49">
        <v>23.26</v>
      </c>
      <c r="BL83" s="49"/>
      <c r="BM83" s="49">
        <v>436.24</v>
      </c>
      <c r="BN83" s="49"/>
      <c r="BO83" s="46">
        <v>4.7193816313793331E-2</v>
      </c>
      <c r="BP83" s="51"/>
      <c r="BQ83" s="48">
        <v>-0.17253646389185337</v>
      </c>
      <c r="BR83" s="48"/>
      <c r="BS83" s="46">
        <v>0.2721552176192974</v>
      </c>
      <c r="BT83" s="51"/>
      <c r="BU83" s="46">
        <v>0.22496140130550407</v>
      </c>
      <c r="BV83" s="49"/>
      <c r="BW83" s="49"/>
      <c r="CC83" s="49"/>
    </row>
    <row r="84" spans="1:81" x14ac:dyDescent="0.2">
      <c r="A84" s="43">
        <v>75</v>
      </c>
      <c r="B84" s="52">
        <v>44322</v>
      </c>
      <c r="D84" s="52">
        <v>44392</v>
      </c>
      <c r="E84" s="52"/>
      <c r="F84">
        <v>70</v>
      </c>
      <c r="H84" t="s">
        <v>201</v>
      </c>
      <c r="J84" s="45">
        <v>1</v>
      </c>
      <c r="K84" s="53"/>
      <c r="L84" s="44">
        <v>1.2990387113535984E-2</v>
      </c>
      <c r="N84">
        <v>76.98</v>
      </c>
      <c r="P84" s="45">
        <v>83.1</v>
      </c>
      <c r="R84" s="44">
        <v>7.9501169134840177E-2</v>
      </c>
      <c r="T84" s="44">
        <v>6.1199999999999903</v>
      </c>
      <c r="V84" s="45">
        <v>79.58</v>
      </c>
      <c r="X84" s="44">
        <v>3.3775006495193383E-2</v>
      </c>
      <c r="Z84" s="44">
        <v>2.5999999999999943</v>
      </c>
      <c r="AB84" s="45">
        <v>76.19</v>
      </c>
      <c r="AD84" s="6">
        <v>2.7279812938425518E-3</v>
      </c>
      <c r="AE84" s="6"/>
      <c r="AF84" s="48">
        <v>3.7416183453838278E-2</v>
      </c>
      <c r="AH84" s="44">
        <v>-3.4688202159995726E-2</v>
      </c>
      <c r="AI84" s="44"/>
      <c r="AJ84" s="44">
        <v>-1.026240581969351E-2</v>
      </c>
      <c r="AL84">
        <v>419.07</v>
      </c>
      <c r="AN84">
        <v>434.75</v>
      </c>
      <c r="AP84" s="44">
        <v>3.7416183453838278E-2</v>
      </c>
      <c r="AQ84" s="56"/>
      <c r="AR84" s="44">
        <v>1.0027638852329559</v>
      </c>
      <c r="AS84" s="44"/>
      <c r="AT84" s="49">
        <v>68</v>
      </c>
      <c r="AU84" s="49"/>
      <c r="AV84" s="49">
        <v>445.92</v>
      </c>
      <c r="AW84" s="49"/>
      <c r="AX84" s="46">
        <v>2.5692926969522752E-2</v>
      </c>
      <c r="AY84" s="49"/>
      <c r="AZ84" s="46">
        <v>-0.10749442184013648</v>
      </c>
      <c r="BA84" s="46"/>
      <c r="BB84" s="46">
        <v>-0.10366328916601719</v>
      </c>
      <c r="BC84" s="44"/>
      <c r="BD84" s="44">
        <v>-0.12935621613553994</v>
      </c>
      <c r="BE84" s="44"/>
      <c r="BF84" s="44"/>
      <c r="BG84" s="50">
        <v>583605122</v>
      </c>
      <c r="BH84" s="44"/>
      <c r="BI84" s="47">
        <v>44925922291.560005</v>
      </c>
      <c r="BJ84" s="47"/>
      <c r="BK84" s="49">
        <v>75.31</v>
      </c>
      <c r="BL84" s="49"/>
      <c r="BM84" s="49">
        <v>434.75</v>
      </c>
      <c r="BN84" s="51"/>
      <c r="BO84" s="46">
        <v>0</v>
      </c>
      <c r="BP84" s="51"/>
      <c r="BQ84" s="48">
        <v>-1.1550072187951115E-2</v>
      </c>
      <c r="BR84" s="48"/>
      <c r="BS84" s="46">
        <v>-8.7035593660691468E-3</v>
      </c>
      <c r="BT84" s="51"/>
      <c r="BU84" s="46">
        <v>-8.7035593660691468E-3</v>
      </c>
      <c r="BV84" s="51"/>
      <c r="BW84" s="51"/>
      <c r="CC84" s="51"/>
    </row>
    <row r="85" spans="1:81" x14ac:dyDescent="0.2">
      <c r="A85" s="43">
        <v>76</v>
      </c>
      <c r="B85" s="52">
        <v>44326</v>
      </c>
      <c r="D85" s="52">
        <v>44336</v>
      </c>
      <c r="E85" s="52"/>
      <c r="F85">
        <v>10</v>
      </c>
      <c r="H85" t="s">
        <v>161</v>
      </c>
      <c r="J85" s="45">
        <v>2.5</v>
      </c>
      <c r="K85" s="53"/>
      <c r="L85" s="46">
        <v>0.22281639928698752</v>
      </c>
      <c r="N85">
        <v>11.22</v>
      </c>
      <c r="P85" s="45">
        <v>14.22</v>
      </c>
      <c r="R85" s="46">
        <v>0.26737967914438499</v>
      </c>
      <c r="T85" s="46">
        <v>1.2</v>
      </c>
      <c r="V85" s="45">
        <v>16.2</v>
      </c>
      <c r="X85" s="46">
        <v>0.44385026737967892</v>
      </c>
      <c r="Z85" s="46">
        <v>1.9919999999999995</v>
      </c>
      <c r="AB85" s="45">
        <v>11.78</v>
      </c>
      <c r="AD85" s="6">
        <v>0.27272727272727271</v>
      </c>
      <c r="AE85" s="6"/>
      <c r="AF85" s="48">
        <v>-6.3645499353974858E-3</v>
      </c>
      <c r="AH85" s="46">
        <v>0.27909182266267019</v>
      </c>
      <c r="AI85" s="46"/>
      <c r="AJ85" s="46">
        <v>4.9910873440285108E-2</v>
      </c>
      <c r="AL85">
        <v>417.94</v>
      </c>
      <c r="AN85">
        <v>415.28</v>
      </c>
      <c r="AP85" s="46">
        <v>-6.3645499353974858E-3</v>
      </c>
      <c r="AQ85" s="48"/>
      <c r="AR85" s="46">
        <v>1.3509174311926604</v>
      </c>
      <c r="AS85" s="46"/>
      <c r="AT85" s="49">
        <v>9.59</v>
      </c>
      <c r="AU85" s="49"/>
      <c r="AV85" s="49">
        <v>414.92</v>
      </c>
      <c r="AW85" s="49"/>
      <c r="AX85" s="46">
        <v>-8.6688499325745724E-4</v>
      </c>
      <c r="AY85" s="49"/>
      <c r="AZ85" s="46">
        <v>-0.1859083191850594</v>
      </c>
      <c r="BA85" s="46"/>
      <c r="BB85" s="46">
        <v>7.7540106951871524E-2</v>
      </c>
      <c r="BC85" s="46"/>
      <c r="BD85" s="44">
        <v>7.8406991945128984E-2</v>
      </c>
      <c r="BE85" s="46"/>
      <c r="BF85" s="46"/>
      <c r="BG85" s="54">
        <v>43743243</v>
      </c>
      <c r="BH85" s="46"/>
      <c r="BI85" s="55">
        <v>490799186.46000004</v>
      </c>
      <c r="BJ85" s="55"/>
      <c r="BK85" s="49">
        <v>8.73</v>
      </c>
      <c r="BL85" s="49"/>
      <c r="BM85" s="49">
        <v>431.06</v>
      </c>
      <c r="BN85" s="49"/>
      <c r="BO85" s="46">
        <v>3.7998458871123172E-2</v>
      </c>
      <c r="BP85" s="51"/>
      <c r="BQ85" s="48">
        <v>-0.25891341256366718</v>
      </c>
      <c r="BR85" s="48"/>
      <c r="BS85" s="46">
        <v>8.9126559714802767E-4</v>
      </c>
      <c r="BT85" s="51"/>
      <c r="BU85" s="46">
        <v>-3.7107193273975145E-2</v>
      </c>
      <c r="BV85" s="49"/>
      <c r="BW85" s="49"/>
      <c r="CC85" s="49"/>
    </row>
    <row r="86" spans="1:81" x14ac:dyDescent="0.2">
      <c r="A86" s="43">
        <v>77</v>
      </c>
      <c r="B86" s="52">
        <v>44334</v>
      </c>
      <c r="D86" s="52">
        <v>44432</v>
      </c>
      <c r="E86" s="52"/>
      <c r="F86">
        <v>98</v>
      </c>
      <c r="H86" t="s">
        <v>202</v>
      </c>
      <c r="J86" s="45">
        <v>2</v>
      </c>
      <c r="K86" s="53"/>
      <c r="L86" s="46">
        <v>4.7961630695443645E-2</v>
      </c>
      <c r="N86">
        <v>41.7</v>
      </c>
      <c r="P86" s="45">
        <v>45.45</v>
      </c>
      <c r="R86" s="46">
        <v>8.992805755395672E-2</v>
      </c>
      <c r="T86" s="46">
        <v>1.875</v>
      </c>
      <c r="V86" s="45">
        <v>41.43</v>
      </c>
      <c r="X86" s="46">
        <v>-6.4748201438850073E-3</v>
      </c>
      <c r="Z86" s="46">
        <v>-0.13500000000000156</v>
      </c>
      <c r="AB86">
        <v>49.25</v>
      </c>
      <c r="AD86" s="6">
        <v>0.22901678657074331</v>
      </c>
      <c r="AF86" s="48">
        <v>9.1013151485630786E-2</v>
      </c>
      <c r="AH86" s="46">
        <v>0.13800363508511254</v>
      </c>
      <c r="AJ86" s="46">
        <v>0.18105515587529974</v>
      </c>
      <c r="AL86" s="45">
        <v>410.6</v>
      </c>
      <c r="AN86">
        <v>447.97</v>
      </c>
      <c r="AP86" s="46">
        <v>9.1013151485630786E-2</v>
      </c>
      <c r="AQ86" s="48"/>
      <c r="AR86" s="46">
        <v>1.2405541561712845</v>
      </c>
      <c r="AS86" s="46"/>
      <c r="AT86" s="49">
        <v>56.7</v>
      </c>
      <c r="AU86" s="49"/>
      <c r="AV86" s="49">
        <v>443.91</v>
      </c>
      <c r="AW86" s="49"/>
      <c r="AX86" s="46">
        <v>-9.063106904480216E-3</v>
      </c>
      <c r="AY86" s="49"/>
      <c r="AZ86" s="46">
        <v>0.15126903553299498</v>
      </c>
      <c r="BA86" s="46"/>
      <c r="BB86" s="46">
        <v>0.40767386091127089</v>
      </c>
      <c r="BC86" s="46"/>
      <c r="BD86" s="44">
        <v>0.41673696781575109</v>
      </c>
      <c r="BE86" s="46"/>
      <c r="BF86" s="46"/>
      <c r="BG86" s="54">
        <v>115000000</v>
      </c>
      <c r="BH86" s="46"/>
      <c r="BI86" s="55">
        <v>4795500000</v>
      </c>
      <c r="BJ86" s="55"/>
      <c r="BK86" s="49">
        <v>49.5</v>
      </c>
      <c r="BL86" s="49"/>
      <c r="BM86" s="49">
        <v>453.12</v>
      </c>
      <c r="BN86" s="49"/>
      <c r="BO86" s="46">
        <v>1.1496305556175585E-2</v>
      </c>
      <c r="BP86" s="51"/>
      <c r="BQ86" s="48">
        <v>5.076142131979695E-3</v>
      </c>
      <c r="BR86" s="48"/>
      <c r="BS86" s="46">
        <v>0.23501199040767373</v>
      </c>
      <c r="BT86" s="51"/>
      <c r="BU86" s="46">
        <v>0.22351568485149814</v>
      </c>
      <c r="BV86" s="49"/>
      <c r="BW86" s="49"/>
      <c r="CC86" s="49"/>
    </row>
    <row r="87" spans="1:81" x14ac:dyDescent="0.2">
      <c r="A87" s="43">
        <v>78</v>
      </c>
      <c r="B87" s="52">
        <v>44348</v>
      </c>
      <c r="D87" s="52">
        <v>44357</v>
      </c>
      <c r="E87" s="52"/>
      <c r="F87">
        <v>9</v>
      </c>
      <c r="H87" t="s">
        <v>203</v>
      </c>
      <c r="J87" s="45">
        <v>0.5</v>
      </c>
      <c r="K87" s="53"/>
      <c r="L87" s="46">
        <v>2.5062656641604012E-2</v>
      </c>
      <c r="N87">
        <v>19.95</v>
      </c>
      <c r="P87" s="45">
        <v>20.09</v>
      </c>
      <c r="R87" s="46">
        <v>7.0175438596491446E-3</v>
      </c>
      <c r="T87" s="46">
        <v>0.28000000000000114</v>
      </c>
      <c r="V87" s="45">
        <v>20.48</v>
      </c>
      <c r="X87" s="46">
        <v>2.6566416040100238E-2</v>
      </c>
      <c r="Z87" s="46">
        <v>1.0600000000000023</v>
      </c>
      <c r="AB87" s="45">
        <v>20.03</v>
      </c>
      <c r="AD87" s="6">
        <v>2.9072681704260805E-2</v>
      </c>
      <c r="AF87" s="48">
        <v>8.6734815450234381E-3</v>
      </c>
      <c r="AH87" s="46">
        <v>2.0399200159237366E-2</v>
      </c>
      <c r="AJ87" s="46">
        <v>4.0100250626566858E-3</v>
      </c>
      <c r="AL87">
        <v>419.67</v>
      </c>
      <c r="AN87">
        <v>423.31</v>
      </c>
      <c r="AP87" s="46">
        <v>8.6734815450234381E-3</v>
      </c>
      <c r="AQ87" s="48"/>
      <c r="AR87" s="46">
        <v>1.0298200514138818</v>
      </c>
      <c r="AS87" s="46"/>
      <c r="AT87" s="49">
        <v>19.399999999999999</v>
      </c>
      <c r="AU87" s="49"/>
      <c r="AV87" s="49">
        <v>435.52</v>
      </c>
      <c r="AW87" s="49"/>
      <c r="AX87" s="46">
        <v>2.8844109517847393E-2</v>
      </c>
      <c r="AY87" s="49"/>
      <c r="AZ87" s="46">
        <v>-3.1452820768846854E-2</v>
      </c>
      <c r="BA87" s="46"/>
      <c r="BB87" s="46">
        <v>-2.5062656641604564E-3</v>
      </c>
      <c r="BC87" s="46"/>
      <c r="BD87" s="44">
        <v>-3.1350375182007853E-2</v>
      </c>
      <c r="BE87" s="46"/>
      <c r="BF87" s="46"/>
      <c r="BG87" s="54">
        <v>25139208</v>
      </c>
      <c r="BH87" s="46"/>
      <c r="BI87" s="55">
        <v>501527199.59999996</v>
      </c>
      <c r="BJ87" s="55"/>
      <c r="BK87" s="49">
        <v>20.66</v>
      </c>
      <c r="BL87" s="49"/>
      <c r="BM87" s="49">
        <v>442.68</v>
      </c>
      <c r="BN87" s="49"/>
      <c r="BO87" s="46">
        <v>4.5758427629869376E-2</v>
      </c>
      <c r="BP87" s="51"/>
      <c r="BQ87" s="48">
        <v>3.145282076884668E-2</v>
      </c>
      <c r="BR87" s="48"/>
      <c r="BS87" s="46">
        <v>6.0651629072681734E-2</v>
      </c>
      <c r="BT87" s="51"/>
      <c r="BU87" s="46">
        <v>1.4893201442812358E-2</v>
      </c>
      <c r="BV87" s="49"/>
      <c r="BW87" s="49"/>
      <c r="CC87" s="49"/>
    </row>
    <row r="88" spans="1:81" x14ac:dyDescent="0.2">
      <c r="A88" s="43">
        <v>79</v>
      </c>
      <c r="B88" s="52">
        <v>44349</v>
      </c>
      <c r="D88" s="52">
        <v>44368</v>
      </c>
      <c r="E88" s="52"/>
      <c r="F88">
        <v>19</v>
      </c>
      <c r="H88" t="s">
        <v>204</v>
      </c>
      <c r="J88" s="45">
        <v>0.12</v>
      </c>
      <c r="K88" s="53"/>
      <c r="L88" s="46">
        <v>2.8368794326241131E-2</v>
      </c>
      <c r="N88">
        <v>4.2300000000000004</v>
      </c>
      <c r="P88" s="45">
        <v>4.29</v>
      </c>
      <c r="R88" s="46">
        <v>1.4184397163120366E-2</v>
      </c>
      <c r="T88" s="46">
        <v>0.49999999999999678</v>
      </c>
      <c r="V88" s="45">
        <v>4.7699999999999996</v>
      </c>
      <c r="X88" s="46">
        <v>0.12765957446808485</v>
      </c>
      <c r="Z88" s="46">
        <v>4.4999999999999929</v>
      </c>
      <c r="AB88" s="45">
        <v>4.5</v>
      </c>
      <c r="AD88" s="6">
        <v>9.219858156028371E-2</v>
      </c>
      <c r="AF88" s="48">
        <v>1.2609140437276178E-3</v>
      </c>
      <c r="AH88" s="46">
        <v>9.0937667516556089E-2</v>
      </c>
      <c r="AJ88" s="46">
        <v>6.3829787234042534E-2</v>
      </c>
      <c r="AL88">
        <v>420.33</v>
      </c>
      <c r="AN88">
        <v>420.86</v>
      </c>
      <c r="AP88" s="46">
        <v>1.2609140437276178E-3</v>
      </c>
      <c r="AQ88" s="48"/>
      <c r="AR88" s="46">
        <v>1.0948905109489051</v>
      </c>
      <c r="AS88" s="46"/>
      <c r="AT88" s="49">
        <v>4.1399999999999997</v>
      </c>
      <c r="AU88" s="49"/>
      <c r="AV88" s="49">
        <v>434.55</v>
      </c>
      <c r="AW88" s="49"/>
      <c r="AX88" s="46">
        <v>3.2528631849070941E-2</v>
      </c>
      <c r="AY88" s="49"/>
      <c r="AZ88" s="46">
        <v>-8.0000000000000071E-2</v>
      </c>
      <c r="BA88" s="46"/>
      <c r="BB88" s="46">
        <v>7.0921985815601829E-3</v>
      </c>
      <c r="BC88" s="46"/>
      <c r="BD88" s="44">
        <v>-2.5436433267510758E-2</v>
      </c>
      <c r="BE88" s="46"/>
      <c r="BF88" s="46"/>
      <c r="BG88" s="54">
        <v>25977679</v>
      </c>
      <c r="BH88" s="46"/>
      <c r="BI88" s="55">
        <v>109885582.17000002</v>
      </c>
      <c r="BJ88" s="55"/>
      <c r="BK88" s="49">
        <v>3.78</v>
      </c>
      <c r="BL88" s="49"/>
      <c r="BM88" s="49">
        <v>443.36</v>
      </c>
      <c r="BN88" s="49"/>
      <c r="BO88" s="46">
        <v>5.3461958846172122E-2</v>
      </c>
      <c r="BP88" s="51"/>
      <c r="BQ88" s="48">
        <v>-0.16000000000000003</v>
      </c>
      <c r="BR88" s="48"/>
      <c r="BS88" s="46">
        <v>-7.8014184397163233E-2</v>
      </c>
      <c r="BT88" s="51"/>
      <c r="BU88" s="46">
        <v>-0.13147614324333534</v>
      </c>
      <c r="BV88" s="49"/>
      <c r="BW88" s="49"/>
      <c r="CC88" s="49"/>
    </row>
    <row r="89" spans="1:81" x14ac:dyDescent="0.2">
      <c r="A89" s="43">
        <v>80</v>
      </c>
      <c r="B89" s="52">
        <v>44356</v>
      </c>
      <c r="D89" s="52">
        <v>44371</v>
      </c>
      <c r="E89" s="52"/>
      <c r="F89">
        <v>15</v>
      </c>
      <c r="H89" t="s">
        <v>205</v>
      </c>
      <c r="J89" s="45">
        <v>1</v>
      </c>
      <c r="K89" s="53"/>
      <c r="L89" s="46">
        <v>6.2460961898813235E-2</v>
      </c>
      <c r="N89">
        <v>16.010000000000002</v>
      </c>
      <c r="P89" s="45">
        <v>16.29</v>
      </c>
      <c r="R89" s="46">
        <v>1.7489069331667606E-2</v>
      </c>
      <c r="T89" s="46">
        <v>0.27999999999999758</v>
      </c>
      <c r="V89" s="45">
        <v>15.81</v>
      </c>
      <c r="X89" s="46">
        <v>-1.2492192379762734E-2</v>
      </c>
      <c r="Z89" s="46">
        <v>-0.20000000000000107</v>
      </c>
      <c r="AB89" s="45">
        <v>15.8</v>
      </c>
      <c r="AD89" s="6">
        <v>4.9344159900062357E-2</v>
      </c>
      <c r="AF89" s="48">
        <v>8.1821415866240848E-3</v>
      </c>
      <c r="AH89" s="46">
        <v>4.116201831343827E-2</v>
      </c>
      <c r="AJ89" s="46">
        <v>-1.3116801998750871E-2</v>
      </c>
      <c r="AL89">
        <v>421.65</v>
      </c>
      <c r="AN89">
        <v>425.1</v>
      </c>
      <c r="AP89" s="46">
        <v>8.1821415866240848E-3</v>
      </c>
      <c r="AQ89" s="48"/>
      <c r="AR89" s="46">
        <v>1.0526315789473684</v>
      </c>
      <c r="AS89" s="46"/>
      <c r="AT89" s="49">
        <v>14.96</v>
      </c>
      <c r="AU89" s="49"/>
      <c r="AV89" s="49">
        <v>434.55</v>
      </c>
      <c r="AW89" s="49"/>
      <c r="AX89" s="46">
        <v>2.2230063514467158E-2</v>
      </c>
      <c r="AY89" s="49"/>
      <c r="AZ89" s="46">
        <v>-5.3164556962025308E-2</v>
      </c>
      <c r="BA89" s="46"/>
      <c r="BB89" s="46">
        <v>-3.1230480949406836E-3</v>
      </c>
      <c r="BC89" s="46"/>
      <c r="BD89" s="44">
        <v>-2.5353111609407841E-2</v>
      </c>
      <c r="BE89" s="46"/>
      <c r="BF89" s="46"/>
      <c r="BG89" s="54">
        <v>30166511</v>
      </c>
      <c r="BH89" s="46"/>
      <c r="BI89" s="55">
        <v>482965841.11000007</v>
      </c>
      <c r="BJ89" s="55"/>
      <c r="BK89" s="49">
        <v>16.678000000000001</v>
      </c>
      <c r="BL89" s="49"/>
      <c r="BM89" s="49">
        <v>447.97</v>
      </c>
      <c r="BN89" s="49"/>
      <c r="BO89" s="46">
        <v>5.3799106092684082E-2</v>
      </c>
      <c r="BP89" s="51"/>
      <c r="BQ89" s="48">
        <v>5.5569620253164559E-2</v>
      </c>
      <c r="BR89" s="48"/>
      <c r="BS89" s="46">
        <v>0.1041848844472204</v>
      </c>
      <c r="BT89" s="51"/>
      <c r="BU89" s="46">
        <v>5.0385778354536323E-2</v>
      </c>
      <c r="BV89" s="49"/>
      <c r="BW89" s="49"/>
      <c r="CC89" s="49"/>
    </row>
    <row r="90" spans="1:81" x14ac:dyDescent="0.2">
      <c r="A90" s="43">
        <v>81</v>
      </c>
      <c r="B90" s="52">
        <v>44357</v>
      </c>
      <c r="D90" s="52">
        <v>44372</v>
      </c>
      <c r="E90" s="52"/>
      <c r="F90">
        <v>15</v>
      </c>
      <c r="H90" t="s">
        <v>175</v>
      </c>
      <c r="J90" s="45">
        <v>1</v>
      </c>
      <c r="K90" s="53"/>
      <c r="L90" s="46">
        <v>7.7279752704791344E-2</v>
      </c>
      <c r="N90">
        <v>12.94</v>
      </c>
      <c r="P90" s="45">
        <v>13.17</v>
      </c>
      <c r="R90" s="46">
        <v>1.7774343122102021E-2</v>
      </c>
      <c r="T90" s="46">
        <v>0.23000000000000043</v>
      </c>
      <c r="V90" s="45">
        <v>13.1</v>
      </c>
      <c r="X90" s="46">
        <v>1.2364760432766575E-2</v>
      </c>
      <c r="Z90" s="46">
        <v>0.16000000000000014</v>
      </c>
      <c r="AB90" s="45">
        <v>12.28</v>
      </c>
      <c r="AD90" s="6">
        <v>2.6275115919629055E-2</v>
      </c>
      <c r="AF90" s="48">
        <v>7.0819857888151832E-3</v>
      </c>
      <c r="AH90" s="46">
        <v>1.9193130130813873E-2</v>
      </c>
      <c r="AJ90" s="46">
        <v>-5.1004636785162316E-2</v>
      </c>
      <c r="AL90">
        <v>423.61</v>
      </c>
      <c r="AN90">
        <v>426.61</v>
      </c>
      <c r="AP90" s="46">
        <v>7.0819857888151832E-3</v>
      </c>
      <c r="AQ90" s="48"/>
      <c r="AR90" s="46">
        <v>1.0284757118927974</v>
      </c>
      <c r="AS90" s="46"/>
      <c r="AT90" s="49">
        <v>11.82</v>
      </c>
      <c r="AU90" s="49"/>
      <c r="AV90" s="49">
        <v>439.94</v>
      </c>
      <c r="AW90" s="49"/>
      <c r="AX90" s="46">
        <v>3.1246337404186454E-2</v>
      </c>
      <c r="AY90" s="49"/>
      <c r="AZ90" s="46">
        <v>-3.7459283387622076E-2</v>
      </c>
      <c r="BA90" s="46"/>
      <c r="BB90" s="46">
        <v>-9.2735703245748757E-3</v>
      </c>
      <c r="BC90" s="46"/>
      <c r="BD90" s="44">
        <v>-4.051990772876133E-2</v>
      </c>
      <c r="BE90" s="46"/>
      <c r="BF90" s="46"/>
      <c r="BG90" s="54">
        <v>79108264</v>
      </c>
      <c r="BH90" s="46"/>
      <c r="BI90" s="55">
        <v>1023660936.16</v>
      </c>
      <c r="BJ90" s="55"/>
      <c r="BK90" s="49">
        <v>12.28</v>
      </c>
      <c r="BL90" s="49"/>
      <c r="BM90" s="49">
        <v>448.91</v>
      </c>
      <c r="BN90" s="49"/>
      <c r="BO90" s="46">
        <v>5.2272567450364529E-2</v>
      </c>
      <c r="BP90" s="51"/>
      <c r="BQ90" s="48">
        <v>0</v>
      </c>
      <c r="BR90" s="48"/>
      <c r="BS90" s="46">
        <v>2.6275115919629055E-2</v>
      </c>
      <c r="BT90" s="51"/>
      <c r="BU90" s="46">
        <v>-2.5997451530735474E-2</v>
      </c>
      <c r="BV90" s="49"/>
      <c r="BW90" s="49"/>
      <c r="CA90" t="s">
        <v>206</v>
      </c>
      <c r="CC90" s="49"/>
    </row>
    <row r="91" spans="1:81" x14ac:dyDescent="0.2">
      <c r="A91" s="43">
        <v>82</v>
      </c>
      <c r="B91" s="52">
        <v>44361</v>
      </c>
      <c r="D91" s="52">
        <v>44371</v>
      </c>
      <c r="E91" s="52"/>
      <c r="F91">
        <v>10</v>
      </c>
      <c r="H91" t="s">
        <v>207</v>
      </c>
      <c r="J91" s="45">
        <v>3</v>
      </c>
      <c r="K91" s="53"/>
      <c r="L91" s="46">
        <v>1.557389814670612E-2</v>
      </c>
      <c r="N91">
        <v>192.63</v>
      </c>
      <c r="P91" s="45">
        <v>195.25</v>
      </c>
      <c r="R91" s="46">
        <v>1.3601204381456622E-2</v>
      </c>
      <c r="T91" s="46">
        <v>0.87333333333333485</v>
      </c>
      <c r="V91" s="45">
        <v>194.97</v>
      </c>
      <c r="X91" s="46">
        <v>1.2147640554430739E-2</v>
      </c>
      <c r="Z91" s="46">
        <v>0.78000000000000114</v>
      </c>
      <c r="AB91" s="45">
        <v>195.14</v>
      </c>
      <c r="AD91" s="6">
        <v>2.8604059596116782E-2</v>
      </c>
      <c r="AF91" s="48">
        <v>-3.7624041762678874E-4</v>
      </c>
      <c r="AH91" s="46">
        <v>2.8980300013743569E-2</v>
      </c>
      <c r="AJ91" s="46">
        <v>1.3030161449410826E-2</v>
      </c>
      <c r="AL91">
        <v>425.26</v>
      </c>
      <c r="AN91">
        <v>425.1</v>
      </c>
      <c r="AP91" s="46">
        <v>-3.7624041762678874E-4</v>
      </c>
      <c r="AQ91" s="48"/>
      <c r="AR91" s="44">
        <v>1.0290565838738597</v>
      </c>
      <c r="AS91" s="44"/>
      <c r="AT91" s="49">
        <v>207.35</v>
      </c>
      <c r="AU91" s="49"/>
      <c r="AV91" s="49">
        <v>439.94</v>
      </c>
      <c r="AW91" s="49"/>
      <c r="AX91" s="46">
        <v>3.4909433074570631E-2</v>
      </c>
      <c r="AY91" s="49"/>
      <c r="AZ91" s="46">
        <v>6.2570462232243565E-2</v>
      </c>
      <c r="BA91" s="46"/>
      <c r="BB91" s="46">
        <v>9.1989825053210739E-2</v>
      </c>
      <c r="BC91" s="44"/>
      <c r="BD91" s="44">
        <v>5.7080391978640108E-2</v>
      </c>
      <c r="BE91" s="44"/>
      <c r="BF91" s="44"/>
      <c r="BG91" s="50">
        <v>226936886</v>
      </c>
      <c r="BH91" s="44"/>
      <c r="BI91" s="47">
        <v>43714852350.18</v>
      </c>
      <c r="BJ91" s="47"/>
      <c r="BK91" s="49">
        <v>217</v>
      </c>
      <c r="BL91" s="49"/>
      <c r="BM91" s="49">
        <v>447.97</v>
      </c>
      <c r="BN91" s="51"/>
      <c r="BO91" s="46">
        <v>5.3799106092684082E-2</v>
      </c>
      <c r="BP91" s="51"/>
      <c r="BQ91" s="48">
        <v>0.11202213795223949</v>
      </c>
      <c r="BR91" s="48"/>
      <c r="BS91" s="46">
        <v>0.14208586409178214</v>
      </c>
      <c r="BT91" s="51"/>
      <c r="BU91" s="46">
        <v>8.8286757999098062E-2</v>
      </c>
      <c r="BV91" s="51"/>
      <c r="BW91" s="51"/>
      <c r="CC91" s="51"/>
    </row>
    <row r="92" spans="1:81" x14ac:dyDescent="0.2">
      <c r="A92" s="43">
        <v>83</v>
      </c>
      <c r="B92" s="52">
        <v>44364</v>
      </c>
      <c r="D92" s="52">
        <v>44372</v>
      </c>
      <c r="E92" s="52"/>
      <c r="F92">
        <v>8</v>
      </c>
      <c r="H92" t="s">
        <v>208</v>
      </c>
      <c r="J92" s="45">
        <v>1.8</v>
      </c>
      <c r="K92" s="53"/>
      <c r="L92" s="46">
        <v>4.300047778308648E-2</v>
      </c>
      <c r="N92">
        <v>41.86</v>
      </c>
      <c r="P92" s="45">
        <v>40.909999999999997</v>
      </c>
      <c r="R92" s="46">
        <v>-2.269469660774015E-2</v>
      </c>
      <c r="T92" s="46">
        <v>-0.52777777777777934</v>
      </c>
      <c r="V92" s="45">
        <v>43.52</v>
      </c>
      <c r="X92" s="46">
        <v>3.9655996177735409E-2</v>
      </c>
      <c r="Z92" s="46">
        <v>0.92222222222222427</v>
      </c>
      <c r="AB92" s="45">
        <v>40.72</v>
      </c>
      <c r="AD92" s="6">
        <v>1.5766841853798397E-2</v>
      </c>
      <c r="AF92" s="48">
        <v>1.099604237268049E-2</v>
      </c>
      <c r="AH92" s="46">
        <v>4.7707994811179068E-3</v>
      </c>
      <c r="AJ92" s="46">
        <v>-2.7233635929288069E-2</v>
      </c>
      <c r="AL92">
        <v>421.97</v>
      </c>
      <c r="AN92">
        <v>426.61</v>
      </c>
      <c r="AP92" s="46">
        <v>1.099604237268049E-2</v>
      </c>
      <c r="AQ92" s="48"/>
      <c r="AR92" s="46">
        <v>1.0164752870693958</v>
      </c>
      <c r="AS92" s="46"/>
      <c r="AT92" s="49">
        <v>46.5</v>
      </c>
      <c r="AU92" s="49"/>
      <c r="AV92" s="49">
        <v>439.39400000000001</v>
      </c>
      <c r="AW92" s="49"/>
      <c r="AX92" s="46">
        <v>2.9966479923114769E-2</v>
      </c>
      <c r="AY92" s="49"/>
      <c r="AZ92" s="46">
        <v>0.14194499017681733</v>
      </c>
      <c r="BA92" s="46"/>
      <c r="BB92" s="46">
        <v>0.15384615384615374</v>
      </c>
      <c r="BC92" s="46"/>
      <c r="BD92" s="44">
        <v>0.12387967392303897</v>
      </c>
      <c r="BE92" s="46"/>
      <c r="BF92" s="46"/>
      <c r="BG92" s="54">
        <v>15039024</v>
      </c>
      <c r="BH92" s="46"/>
      <c r="BI92" s="55">
        <v>629533544.63999999</v>
      </c>
      <c r="BJ92" s="55"/>
      <c r="BK92" s="49">
        <v>42.81</v>
      </c>
      <c r="BL92" s="49"/>
      <c r="BM92" s="49">
        <v>448.91</v>
      </c>
      <c r="BN92" s="49"/>
      <c r="BO92" s="46">
        <v>5.2272567450364529E-2</v>
      </c>
      <c r="BP92" s="51"/>
      <c r="BQ92" s="48">
        <v>5.1326129666011876E-2</v>
      </c>
      <c r="BR92" s="48"/>
      <c r="BS92" s="46">
        <v>6.5695174390826505E-2</v>
      </c>
      <c r="BT92" s="51"/>
      <c r="BU92" s="46">
        <v>1.3422606940461976E-2</v>
      </c>
      <c r="BV92" s="49"/>
      <c r="BW92" s="49"/>
      <c r="CC92" s="49"/>
    </row>
    <row r="93" spans="1:81" x14ac:dyDescent="0.2">
      <c r="A93" s="43">
        <v>84</v>
      </c>
      <c r="B93" s="52">
        <v>44365</v>
      </c>
      <c r="D93" s="52">
        <v>44385</v>
      </c>
      <c r="E93" s="52"/>
      <c r="F93">
        <v>20</v>
      </c>
      <c r="H93" t="s">
        <v>209</v>
      </c>
      <c r="J93" s="45">
        <v>0.6</v>
      </c>
      <c r="K93" s="53"/>
      <c r="L93" s="46">
        <v>7.1005917159763315E-2</v>
      </c>
      <c r="N93">
        <v>8.4499999999999993</v>
      </c>
      <c r="P93" s="45">
        <v>10.5</v>
      </c>
      <c r="R93" s="46">
        <v>0.24260355029585812</v>
      </c>
      <c r="T93" s="46">
        <v>3.4166666666666679</v>
      </c>
      <c r="V93" s="45">
        <v>11.83</v>
      </c>
      <c r="X93" s="46">
        <v>0.40000000000000013</v>
      </c>
      <c r="Z93" s="46">
        <v>5.6333333333333346</v>
      </c>
      <c r="AB93" s="45">
        <v>11.25</v>
      </c>
      <c r="AD93" s="6">
        <v>0.4023668639053255</v>
      </c>
      <c r="AF93" s="48">
        <v>2.390343582188852E-2</v>
      </c>
      <c r="AH93" s="46">
        <v>0.37846342808343697</v>
      </c>
      <c r="AJ93" s="46">
        <v>0.33136094674556227</v>
      </c>
      <c r="AL93">
        <v>420.86</v>
      </c>
      <c r="AN93">
        <v>430.92</v>
      </c>
      <c r="AP93" s="46">
        <v>2.390343582188852E-2</v>
      </c>
      <c r="AQ93" s="48"/>
      <c r="AR93" s="46">
        <v>1.4331210191082804</v>
      </c>
      <c r="AS93" s="46"/>
      <c r="AT93" s="49">
        <v>7.94</v>
      </c>
      <c r="AU93" s="49"/>
      <c r="AV93" s="49">
        <v>442.49</v>
      </c>
      <c r="AW93" s="49"/>
      <c r="AX93" s="46">
        <v>2.6849531235496132E-2</v>
      </c>
      <c r="AY93" s="49"/>
      <c r="AZ93" s="46">
        <v>-0.29422222222222216</v>
      </c>
      <c r="BA93" s="46"/>
      <c r="BB93" s="46">
        <v>1.0650887573964596E-2</v>
      </c>
      <c r="BC93" s="46"/>
      <c r="BD93" s="44">
        <v>-1.6198643661531537E-2</v>
      </c>
      <c r="BE93" s="46"/>
      <c r="BF93" s="46"/>
      <c r="BG93" s="54">
        <v>5136177</v>
      </c>
      <c r="BH93" s="46"/>
      <c r="BI93" s="55">
        <v>43400695.649999999</v>
      </c>
      <c r="BJ93" s="55"/>
      <c r="BK93" s="49">
        <v>6.34</v>
      </c>
      <c r="BL93" s="49"/>
      <c r="BM93" s="49">
        <v>450.91</v>
      </c>
      <c r="BN93" s="49"/>
      <c r="BO93" s="46">
        <v>4.6389120950524478E-2</v>
      </c>
      <c r="BP93" s="51"/>
      <c r="BQ93" s="48">
        <v>-0.43644444444444447</v>
      </c>
      <c r="BR93" s="48"/>
      <c r="BS93" s="46">
        <v>-0.17869822485207099</v>
      </c>
      <c r="BT93" s="51"/>
      <c r="BU93" s="46">
        <v>-0.22508734580259546</v>
      </c>
      <c r="BV93" s="49"/>
      <c r="BW93" s="49"/>
      <c r="CC93" s="49"/>
    </row>
    <row r="94" spans="1:81" x14ac:dyDescent="0.2">
      <c r="A94" s="43">
        <v>85</v>
      </c>
      <c r="B94" s="52">
        <v>44376</v>
      </c>
      <c r="D94" s="52">
        <v>44385</v>
      </c>
      <c r="F94">
        <v>9</v>
      </c>
      <c r="H94" t="s">
        <v>210</v>
      </c>
      <c r="J94" s="45">
        <v>4</v>
      </c>
      <c r="L94" s="46">
        <v>4.3006128373293193E-2</v>
      </c>
      <c r="N94" s="45">
        <v>93.01</v>
      </c>
      <c r="P94" s="45">
        <v>96.71</v>
      </c>
      <c r="R94" s="57">
        <v>3.9780668745296177E-2</v>
      </c>
      <c r="T94" s="46">
        <v>0.92499999999999716</v>
      </c>
      <c r="V94">
        <v>100.6</v>
      </c>
      <c r="X94" s="46">
        <v>8.1604128588323777E-2</v>
      </c>
      <c r="Z94" s="46">
        <v>1.8974999999999973</v>
      </c>
      <c r="AB94">
        <v>102</v>
      </c>
      <c r="AD94" s="94">
        <v>0.13966240189226964</v>
      </c>
      <c r="AF94" s="48">
        <v>8.0707418064425301E-3</v>
      </c>
      <c r="AH94" s="57">
        <v>0.13159166008582712</v>
      </c>
      <c r="AJ94" s="46">
        <v>9.6656273518976432E-2</v>
      </c>
      <c r="AK94" s="133"/>
      <c r="AL94" s="45">
        <v>427.47</v>
      </c>
      <c r="AN94">
        <v>430.92</v>
      </c>
      <c r="AP94" s="46">
        <v>8.0707418064425301E-3</v>
      </c>
      <c r="AR94" s="46">
        <v>1.1459386585776878</v>
      </c>
      <c r="AT94" s="49">
        <v>89.75</v>
      </c>
      <c r="AV94" s="49">
        <v>442.49</v>
      </c>
      <c r="AX94" s="46">
        <v>2.6849531235496132E-2</v>
      </c>
      <c r="AZ94" s="46">
        <v>-0.12009803921568628</v>
      </c>
      <c r="BB94" s="46">
        <v>7.9561337490592354E-3</v>
      </c>
      <c r="BD94" s="44">
        <v>-1.8893397486436897E-2</v>
      </c>
      <c r="BG94" s="50">
        <v>19905111</v>
      </c>
      <c r="BI94" s="55">
        <v>1851374374.1100001</v>
      </c>
      <c r="BJ94" s="48"/>
      <c r="BK94" s="49">
        <v>92</v>
      </c>
      <c r="BL94" s="48"/>
      <c r="BM94" s="49">
        <v>450.91</v>
      </c>
      <c r="BN94" s="49"/>
      <c r="BO94" s="46">
        <v>4.6389120950524478E-2</v>
      </c>
      <c r="BP94" s="49"/>
      <c r="BQ94" s="48">
        <v>-9.8039215686274508E-2</v>
      </c>
      <c r="BR94" s="49"/>
      <c r="BS94" s="46">
        <v>3.2147080959036511E-2</v>
      </c>
      <c r="BT94" s="49"/>
      <c r="BU94" s="46">
        <v>-1.4242039991487966E-2</v>
      </c>
      <c r="BV94" s="49"/>
      <c r="BW94" s="49"/>
      <c r="CC94" s="49"/>
    </row>
    <row r="95" spans="1:81" x14ac:dyDescent="0.2">
      <c r="A95" s="43">
        <v>86</v>
      </c>
      <c r="B95" s="52">
        <v>44376</v>
      </c>
      <c r="D95" s="52">
        <v>44385</v>
      </c>
      <c r="E95" s="52"/>
      <c r="F95">
        <v>9</v>
      </c>
      <c r="H95" t="s">
        <v>211</v>
      </c>
      <c r="J95" s="45">
        <v>4</v>
      </c>
      <c r="K95" s="53"/>
      <c r="L95" s="46">
        <v>4.3006128373293193E-2</v>
      </c>
      <c r="N95">
        <v>93.01</v>
      </c>
      <c r="P95" s="45">
        <v>96.71</v>
      </c>
      <c r="R95" s="46">
        <v>3.9780668745296177E-2</v>
      </c>
      <c r="T95" s="46">
        <v>0.92499999999999716</v>
      </c>
      <c r="V95" s="45">
        <v>100.6</v>
      </c>
      <c r="X95" s="46">
        <v>8.1604128588323777E-2</v>
      </c>
      <c r="Z95" s="46">
        <v>1.8974999999999973</v>
      </c>
      <c r="AB95" s="45">
        <v>102</v>
      </c>
      <c r="AD95" s="6">
        <v>0.13966240189226964</v>
      </c>
      <c r="AF95" s="48">
        <v>7.5286415711948267E-3</v>
      </c>
      <c r="AH95" s="46">
        <v>0.13213376032107482</v>
      </c>
      <c r="AJ95" s="46">
        <v>9.6656273518976432E-2</v>
      </c>
      <c r="AL95">
        <v>427.7</v>
      </c>
      <c r="AN95">
        <v>430.92</v>
      </c>
      <c r="AP95" s="46">
        <v>7.5286415711948267E-3</v>
      </c>
      <c r="AQ95" s="48"/>
      <c r="AR95" s="46">
        <v>1.1459386585776878</v>
      </c>
      <c r="AS95" s="46"/>
      <c r="AT95" s="49">
        <v>89.75</v>
      </c>
      <c r="AU95" s="49"/>
      <c r="AV95" s="49">
        <v>442.49</v>
      </c>
      <c r="AW95" s="49"/>
      <c r="AX95" s="46">
        <v>2.6849531235496132E-2</v>
      </c>
      <c r="AY95" s="49"/>
      <c r="AZ95" s="46">
        <v>-0.12009803921568628</v>
      </c>
      <c r="BA95" s="46"/>
      <c r="BB95" s="46">
        <v>7.9561337490592354E-3</v>
      </c>
      <c r="BC95" s="46"/>
      <c r="BD95" s="44">
        <v>-1.8893397486436897E-2</v>
      </c>
      <c r="BE95" s="46"/>
      <c r="BF95" s="46"/>
      <c r="BG95" s="54">
        <v>19905111</v>
      </c>
      <c r="BH95" s="46"/>
      <c r="BI95" s="55">
        <v>1851374374.1100001</v>
      </c>
      <c r="BJ95" s="55"/>
      <c r="BK95" s="49">
        <v>92</v>
      </c>
      <c r="BL95" s="49"/>
      <c r="BM95" s="49">
        <v>450.91</v>
      </c>
      <c r="BN95" s="49"/>
      <c r="BO95" s="46">
        <v>4.6389120950524478E-2</v>
      </c>
      <c r="BP95" s="51"/>
      <c r="BQ95" s="48">
        <v>-9.8039215686274508E-2</v>
      </c>
      <c r="BR95" s="48"/>
      <c r="BS95" s="46">
        <v>3.2147080959036511E-2</v>
      </c>
      <c r="BT95" s="51"/>
      <c r="BU95" s="46">
        <v>-1.4242039991487966E-2</v>
      </c>
      <c r="BV95" s="49"/>
      <c r="BW95" s="49"/>
      <c r="CC95" s="49"/>
    </row>
    <row r="96" spans="1:81" x14ac:dyDescent="0.2">
      <c r="A96" s="43">
        <v>87</v>
      </c>
      <c r="B96" s="52">
        <v>44378</v>
      </c>
      <c r="D96" s="52">
        <v>44411</v>
      </c>
      <c r="E96" s="52"/>
      <c r="F96">
        <v>33</v>
      </c>
      <c r="H96" t="s">
        <v>212</v>
      </c>
      <c r="J96" s="45">
        <v>18.75</v>
      </c>
      <c r="K96" s="53"/>
      <c r="L96" s="46">
        <v>0.3811750355763367</v>
      </c>
      <c r="N96">
        <v>49.19</v>
      </c>
      <c r="P96" s="45">
        <v>56.81</v>
      </c>
      <c r="R96" s="46">
        <v>0.15490953445822342</v>
      </c>
      <c r="T96" s="46">
        <v>0.40640000000000026</v>
      </c>
      <c r="V96" s="45">
        <v>53.91</v>
      </c>
      <c r="X96" s="46">
        <v>9.5954462289083109E-2</v>
      </c>
      <c r="Z96" s="46">
        <v>0.25173333333333325</v>
      </c>
      <c r="AB96" s="45">
        <v>29.58</v>
      </c>
      <c r="AD96" s="6">
        <v>-1.7483228298434628E-2</v>
      </c>
      <c r="AF96" s="48">
        <v>2.4905327230908558E-2</v>
      </c>
      <c r="AH96" s="46">
        <v>-4.2388555529343189E-2</v>
      </c>
      <c r="AJ96" s="46">
        <v>-0.39865826387477132</v>
      </c>
      <c r="AL96">
        <v>430.43</v>
      </c>
      <c r="AN96">
        <v>441.15</v>
      </c>
      <c r="AP96" s="46">
        <v>2.4905327230908558E-2</v>
      </c>
      <c r="AQ96" s="48"/>
      <c r="AR96" s="46">
        <v>0.97174770039421821</v>
      </c>
      <c r="AS96" s="46"/>
      <c r="AT96" s="49">
        <v>30.44</v>
      </c>
      <c r="AU96" s="49"/>
      <c r="AV96" s="49">
        <v>453.08</v>
      </c>
      <c r="AW96" s="49"/>
      <c r="AX96" s="46">
        <v>2.7042955910687991E-2</v>
      </c>
      <c r="AY96" s="49"/>
      <c r="AZ96" s="46">
        <v>2.9073698444895303E-2</v>
      </c>
      <c r="BA96" s="46"/>
      <c r="BB96" s="46">
        <v>0</v>
      </c>
      <c r="BC96" s="46"/>
      <c r="BD96" s="44">
        <v>-2.7042955910687991E-2</v>
      </c>
      <c r="BE96" s="46"/>
      <c r="BF96" s="46"/>
      <c r="BG96" s="54">
        <v>49965151</v>
      </c>
      <c r="BH96" s="46"/>
      <c r="BI96" s="55">
        <v>2457785777.6900001</v>
      </c>
      <c r="BJ96" s="55"/>
      <c r="BK96" s="49">
        <v>32.200000000000003</v>
      </c>
      <c r="BL96" s="49"/>
      <c r="BM96" s="49">
        <v>434.24</v>
      </c>
      <c r="BN96" s="49"/>
      <c r="BO96" s="46">
        <v>-1.5663606483055578E-2</v>
      </c>
      <c r="BP96" s="51"/>
      <c r="BQ96" s="48">
        <v>8.8573360378634378E-2</v>
      </c>
      <c r="BR96" s="48"/>
      <c r="BS96" s="46">
        <v>3.577963000609885E-2</v>
      </c>
      <c r="BT96" s="51"/>
      <c r="BU96" s="46">
        <v>5.1443236489154429E-2</v>
      </c>
      <c r="BV96" s="49"/>
      <c r="BW96" s="49"/>
      <c r="CC96" s="49"/>
    </row>
    <row r="97" spans="1:81" x14ac:dyDescent="0.2">
      <c r="A97" s="43">
        <v>88</v>
      </c>
      <c r="B97" s="52">
        <v>44383</v>
      </c>
      <c r="D97" s="52">
        <v>44391</v>
      </c>
      <c r="E97" s="52"/>
      <c r="F97">
        <v>8</v>
      </c>
      <c r="H97" t="s">
        <v>213</v>
      </c>
      <c r="J97" s="45">
        <v>2.5</v>
      </c>
      <c r="K97" s="53"/>
      <c r="L97" s="46">
        <v>0.15566625155666253</v>
      </c>
      <c r="N97">
        <v>16.059999999999999</v>
      </c>
      <c r="P97" s="45">
        <v>17.25</v>
      </c>
      <c r="R97" s="46">
        <v>7.4097135740971432E-2</v>
      </c>
      <c r="T97" s="46">
        <v>0.47600000000000053</v>
      </c>
      <c r="V97">
        <v>18.239999999999998</v>
      </c>
      <c r="X97" s="46">
        <v>0.13574097135740981</v>
      </c>
      <c r="Z97" s="46">
        <v>0.87199999999999989</v>
      </c>
      <c r="AB97" s="45">
        <v>16.57</v>
      </c>
      <c r="AD97" s="6">
        <v>0.18742216687422175</v>
      </c>
      <c r="AF97" s="48">
        <v>7.6455778070357843E-3</v>
      </c>
      <c r="AH97" s="46">
        <v>0.17977658906718597</v>
      </c>
      <c r="AJ97" s="46">
        <v>3.175591531755928E-2</v>
      </c>
      <c r="AL97">
        <v>432.93</v>
      </c>
      <c r="AN97">
        <v>436.24</v>
      </c>
      <c r="AP97" s="46">
        <v>7.6455778070357843E-3</v>
      </c>
      <c r="AQ97" s="48"/>
      <c r="AR97" s="46">
        <v>1.2219764011799412</v>
      </c>
      <c r="AS97" s="46"/>
      <c r="AT97" s="49">
        <v>15.96</v>
      </c>
      <c r="AU97" s="49"/>
      <c r="AV97" s="49">
        <v>445.92</v>
      </c>
      <c r="AW97" s="49"/>
      <c r="AX97" s="46">
        <v>2.2189620392444542E-2</v>
      </c>
      <c r="AY97" s="49"/>
      <c r="AZ97" s="46">
        <v>-3.6813518406759171E-2</v>
      </c>
      <c r="BA97" s="46"/>
      <c r="BB97" s="46">
        <v>0.14943960149439617</v>
      </c>
      <c r="BC97" s="46"/>
      <c r="BD97" s="44">
        <v>0.12724998110195163</v>
      </c>
      <c r="BE97" s="46"/>
      <c r="BF97" s="46"/>
      <c r="BG97" s="54">
        <v>30378209</v>
      </c>
      <c r="BH97" s="46"/>
      <c r="BI97" s="55">
        <v>487874036.53999996</v>
      </c>
      <c r="BJ97" s="55"/>
      <c r="BK97" s="49">
        <v>15.77</v>
      </c>
      <c r="BL97" s="49"/>
      <c r="BM97" s="49">
        <v>444.17</v>
      </c>
      <c r="BN97" s="49"/>
      <c r="BO97" s="46">
        <v>1.817806711901707E-2</v>
      </c>
      <c r="BP97" s="51"/>
      <c r="BQ97" s="48">
        <v>-4.8280024140012111E-2</v>
      </c>
      <c r="BR97" s="48"/>
      <c r="BS97" s="46">
        <v>0.13760896637608977</v>
      </c>
      <c r="BT97" s="51"/>
      <c r="BU97" s="46">
        <v>0.1194308992570727</v>
      </c>
      <c r="BV97" s="49"/>
      <c r="BW97" s="49"/>
      <c r="CC97" s="49"/>
    </row>
    <row r="98" spans="1:81" x14ac:dyDescent="0.2">
      <c r="A98" s="43">
        <v>89</v>
      </c>
      <c r="B98" s="52">
        <v>44398</v>
      </c>
      <c r="D98" s="52">
        <v>44407</v>
      </c>
      <c r="E98" s="52"/>
      <c r="F98">
        <v>9</v>
      </c>
      <c r="H98" t="s">
        <v>214</v>
      </c>
      <c r="J98" s="45">
        <v>0.3</v>
      </c>
      <c r="K98" s="53"/>
      <c r="L98" s="46">
        <v>2.564102564102564E-2</v>
      </c>
      <c r="N98">
        <v>11.7</v>
      </c>
      <c r="P98" s="45">
        <v>11.75</v>
      </c>
      <c r="R98" s="46">
        <v>4.2735042735042583E-3</v>
      </c>
      <c r="T98" s="46">
        <v>0.16666666666666904</v>
      </c>
      <c r="V98" s="45">
        <v>12.23</v>
      </c>
      <c r="X98" s="46">
        <v>4.529914529914536E-2</v>
      </c>
      <c r="Z98" s="46">
        <v>1.7666666666666706</v>
      </c>
      <c r="AB98" s="45">
        <v>12.29</v>
      </c>
      <c r="AD98" s="6">
        <v>7.606837606837602E-2</v>
      </c>
      <c r="AF98" s="48">
        <v>9.1128753883327109E-3</v>
      </c>
      <c r="AH98" s="46">
        <v>6.6955500680043314E-2</v>
      </c>
      <c r="AJ98" s="46">
        <v>5.042735042735047E-2</v>
      </c>
      <c r="AL98">
        <v>434.55</v>
      </c>
      <c r="AN98">
        <v>438.51</v>
      </c>
      <c r="AP98" s="46">
        <v>9.1128753883327109E-3</v>
      </c>
      <c r="AQ98" s="48"/>
      <c r="AR98" s="46">
        <v>1.0780701754385966</v>
      </c>
      <c r="AS98" s="46"/>
      <c r="AT98" s="49">
        <v>12.07</v>
      </c>
      <c r="AU98" s="49"/>
      <c r="AV98" s="49">
        <v>452.23</v>
      </c>
      <c r="AW98" s="49"/>
      <c r="AX98" s="46">
        <v>3.1287769948233853E-2</v>
      </c>
      <c r="AY98" s="49"/>
      <c r="AZ98" s="46">
        <v>-1.7900732302685018E-2</v>
      </c>
      <c r="BA98" s="46"/>
      <c r="BB98" s="46">
        <v>5.7264957264957506E-2</v>
      </c>
      <c r="BC98" s="46"/>
      <c r="BD98" s="44">
        <v>2.5977187316723653E-2</v>
      </c>
      <c r="BE98" s="46"/>
      <c r="BF98" s="46"/>
      <c r="BG98" s="54">
        <v>15170566</v>
      </c>
      <c r="BH98" s="46"/>
      <c r="BI98" s="55">
        <v>177495622.19999999</v>
      </c>
      <c r="BJ98" s="55"/>
      <c r="BK98" s="49">
        <v>12.21</v>
      </c>
      <c r="BL98" s="49"/>
      <c r="BM98" s="49">
        <v>429.14</v>
      </c>
      <c r="BN98" s="49"/>
      <c r="BO98" s="46">
        <v>-2.1367813732868134E-2</v>
      </c>
      <c r="BP98" s="51"/>
      <c r="BQ98" s="48">
        <v>-6.5093572009762655E-3</v>
      </c>
      <c r="BR98" s="48"/>
      <c r="BS98" s="46">
        <v>6.9230769230769429E-2</v>
      </c>
      <c r="BT98" s="51"/>
      <c r="BU98" s="46">
        <v>9.0598582963637569E-2</v>
      </c>
      <c r="BV98" s="49"/>
      <c r="BW98" s="49"/>
      <c r="CC98" s="49"/>
    </row>
    <row r="99" spans="1:81" x14ac:dyDescent="0.2">
      <c r="A99" s="43">
        <v>90</v>
      </c>
      <c r="B99" s="52">
        <v>44405</v>
      </c>
      <c r="D99" s="52">
        <v>44413</v>
      </c>
      <c r="E99" s="52"/>
      <c r="F99">
        <v>8</v>
      </c>
      <c r="H99" t="s">
        <v>215</v>
      </c>
      <c r="J99" s="45">
        <v>2.5</v>
      </c>
      <c r="K99" s="53"/>
      <c r="L99" s="46">
        <v>0.11291779584462511</v>
      </c>
      <c r="N99">
        <v>22.14</v>
      </c>
      <c r="P99" s="45">
        <v>23.66</v>
      </c>
      <c r="R99" s="46">
        <v>6.8654019873532146E-2</v>
      </c>
      <c r="T99" s="46">
        <v>0.60799999999999987</v>
      </c>
      <c r="V99" s="45">
        <v>26.08</v>
      </c>
      <c r="X99" s="46">
        <v>0.177958446251129</v>
      </c>
      <c r="Z99" s="46">
        <v>1.5759999999999992</v>
      </c>
      <c r="AB99" s="45">
        <v>22.98</v>
      </c>
      <c r="AD99" s="6">
        <v>0.15085817524841905</v>
      </c>
      <c r="AF99" s="48">
        <v>-7.2921176765488498E-4</v>
      </c>
      <c r="AH99" s="46">
        <v>0.15158738701607394</v>
      </c>
      <c r="AJ99" s="46">
        <v>3.7940379403794022E-2</v>
      </c>
      <c r="AL99">
        <v>438.83</v>
      </c>
      <c r="AN99">
        <v>438.51</v>
      </c>
      <c r="AP99" s="46">
        <v>-7.2921176765488498E-4</v>
      </c>
      <c r="AQ99" s="48"/>
      <c r="AR99" s="46">
        <v>1.1700610997963341</v>
      </c>
      <c r="AS99" s="46"/>
      <c r="AT99" s="49">
        <v>22.48</v>
      </c>
      <c r="AU99" s="49"/>
      <c r="AV99" s="49">
        <v>453.08</v>
      </c>
      <c r="AW99" s="49"/>
      <c r="AX99" s="46">
        <v>3.3226152197213275E-2</v>
      </c>
      <c r="AY99" s="49"/>
      <c r="AZ99" s="46">
        <v>-2.1758050478677109E-2</v>
      </c>
      <c r="BA99" s="46"/>
      <c r="BB99" s="46">
        <v>0.12827461607949409</v>
      </c>
      <c r="BC99" s="46"/>
      <c r="BD99" s="44">
        <v>9.5048463882280804E-2</v>
      </c>
      <c r="BE99" s="46"/>
      <c r="BF99" s="46"/>
      <c r="BG99" s="54">
        <v>8329616</v>
      </c>
      <c r="BH99" s="46"/>
      <c r="BI99" s="55">
        <v>184417698.24000001</v>
      </c>
      <c r="BJ99" s="55"/>
      <c r="BK99" s="49">
        <v>19.399999999999999</v>
      </c>
      <c r="BL99" s="49"/>
      <c r="BM99" s="49">
        <v>433.1</v>
      </c>
      <c r="BN99" s="49"/>
      <c r="BO99" s="46">
        <v>-1.2337232902328266E-2</v>
      </c>
      <c r="BP99" s="51"/>
      <c r="BQ99" s="48">
        <v>-0.15578764142732818</v>
      </c>
      <c r="BR99" s="48"/>
      <c r="BS99" s="46">
        <v>-1.084010840108407E-2</v>
      </c>
      <c r="BT99" s="51"/>
      <c r="BU99" s="46">
        <v>1.4971245012441962E-3</v>
      </c>
      <c r="BV99" s="49"/>
      <c r="BW99" s="49"/>
      <c r="CC99" s="49"/>
    </row>
    <row r="100" spans="1:81" x14ac:dyDescent="0.2">
      <c r="A100" s="43">
        <v>91</v>
      </c>
      <c r="B100" s="52">
        <v>44405</v>
      </c>
      <c r="D100" s="52">
        <v>44470</v>
      </c>
      <c r="E100" s="52"/>
      <c r="F100">
        <v>65</v>
      </c>
      <c r="H100" t="s">
        <v>216</v>
      </c>
      <c r="J100" s="45">
        <v>3</v>
      </c>
      <c r="K100" s="53"/>
      <c r="L100" s="46">
        <v>3.9510075069142628E-2</v>
      </c>
      <c r="N100">
        <v>75.930000000000007</v>
      </c>
      <c r="P100" s="45">
        <v>77.83</v>
      </c>
      <c r="R100" s="46">
        <v>2.5023047543790256E-2</v>
      </c>
      <c r="T100" s="46">
        <v>0.63333333333333053</v>
      </c>
      <c r="V100" s="45">
        <v>76.52</v>
      </c>
      <c r="X100" s="46">
        <v>7.7703147635979075E-3</v>
      </c>
      <c r="Z100" s="46">
        <v>0.19666666666666308</v>
      </c>
      <c r="AB100" s="45">
        <v>78.84</v>
      </c>
      <c r="AD100" s="6">
        <v>7.7834847886210978E-2</v>
      </c>
      <c r="AF100" s="48">
        <v>-1.1383298424551498E-2</v>
      </c>
      <c r="AH100" s="46">
        <v>8.9218146310762469E-2</v>
      </c>
      <c r="AJ100" s="46">
        <v>3.8324772817068364E-2</v>
      </c>
      <c r="AL100">
        <v>439.24</v>
      </c>
      <c r="AN100">
        <v>434.24</v>
      </c>
      <c r="AP100" s="46">
        <v>-1.1383298424551498E-2</v>
      </c>
      <c r="AQ100" s="48"/>
      <c r="AR100" s="46">
        <v>1.0810366104483751</v>
      </c>
      <c r="AS100" s="46"/>
      <c r="AT100" s="49">
        <v>82.99</v>
      </c>
      <c r="AU100" s="49"/>
      <c r="AV100" s="49">
        <v>460.04</v>
      </c>
      <c r="AW100" s="49"/>
      <c r="AX100" s="46">
        <v>5.9414148857774525E-2</v>
      </c>
      <c r="AY100" s="49"/>
      <c r="AZ100" s="46">
        <v>5.2638254693049107E-2</v>
      </c>
      <c r="BA100" s="46"/>
      <c r="BB100" s="46">
        <v>0.13249045173185814</v>
      </c>
      <c r="BC100" s="46"/>
      <c r="BD100" s="44">
        <v>7.3076302874083621E-2</v>
      </c>
      <c r="BE100" s="46"/>
      <c r="BF100" s="46"/>
      <c r="BG100" s="54">
        <v>24440033</v>
      </c>
      <c r="BH100" s="46"/>
      <c r="BI100" s="55">
        <v>1855731705.6900001</v>
      </c>
      <c r="BJ100" s="55"/>
      <c r="BK100" s="49">
        <v>75</v>
      </c>
      <c r="BL100" s="49"/>
      <c r="BM100" s="49">
        <v>434.1</v>
      </c>
      <c r="BN100" s="49"/>
      <c r="BO100" s="46">
        <v>-3.2240235814293101E-4</v>
      </c>
      <c r="BP100" s="51"/>
      <c r="BQ100" s="48">
        <v>-4.8706240487062444E-2</v>
      </c>
      <c r="BR100" s="48"/>
      <c r="BS100" s="46">
        <v>2.7261951797708406E-2</v>
      </c>
      <c r="BT100" s="51"/>
      <c r="BU100" s="46">
        <v>2.7584354155851337E-2</v>
      </c>
      <c r="BV100" s="49"/>
      <c r="BW100" s="49"/>
      <c r="CC100" s="49"/>
    </row>
    <row r="101" spans="1:81" x14ac:dyDescent="0.2">
      <c r="A101" s="43">
        <v>92</v>
      </c>
      <c r="B101" s="52">
        <v>44410</v>
      </c>
      <c r="D101" s="52">
        <v>44441</v>
      </c>
      <c r="E101" s="52"/>
      <c r="F101">
        <v>31</v>
      </c>
      <c r="H101" t="s">
        <v>217</v>
      </c>
      <c r="J101" s="45">
        <v>1.51</v>
      </c>
      <c r="K101" s="53"/>
      <c r="L101" s="46">
        <v>1.060765718299965E-2</v>
      </c>
      <c r="N101">
        <v>142.35</v>
      </c>
      <c r="P101" s="45">
        <v>153.51</v>
      </c>
      <c r="R101" s="46">
        <v>7.839831401475239E-2</v>
      </c>
      <c r="T101" s="46">
        <v>7.3907284768211898</v>
      </c>
      <c r="V101" s="45">
        <v>148.08000000000001</v>
      </c>
      <c r="X101" s="46">
        <v>4.0252897787144581E-2</v>
      </c>
      <c r="Z101" s="46">
        <v>3.7947019867549789</v>
      </c>
      <c r="AB101" s="45">
        <v>149.85</v>
      </c>
      <c r="AD101" s="6">
        <v>6.3294696171408482E-2</v>
      </c>
      <c r="AF101" s="48">
        <v>3.5673476849947469E-2</v>
      </c>
      <c r="AH101" s="46">
        <v>2.7621219321461013E-2</v>
      </c>
      <c r="AJ101" s="46">
        <v>5.2687038988408874E-2</v>
      </c>
      <c r="AL101">
        <v>437.58</v>
      </c>
      <c r="AN101">
        <v>453.19</v>
      </c>
      <c r="AP101" s="46">
        <v>3.5673476849947469E-2</v>
      </c>
      <c r="AQ101" s="48"/>
      <c r="AR101" s="46">
        <v>1.0639733030389094</v>
      </c>
      <c r="AS101" s="46"/>
      <c r="AT101" s="49">
        <v>174.68</v>
      </c>
      <c r="AU101" s="49"/>
      <c r="AV101" s="49">
        <v>434.24</v>
      </c>
      <c r="AW101" s="49"/>
      <c r="AX101" s="46">
        <v>-4.1814691409783951E-2</v>
      </c>
      <c r="AY101" s="49"/>
      <c r="AZ101" s="46">
        <v>0.16569903236569913</v>
      </c>
      <c r="BA101" s="46"/>
      <c r="BB101" s="46">
        <v>0.23772391991570085</v>
      </c>
      <c r="BC101" s="46"/>
      <c r="BD101" s="44">
        <v>0.2795386113254848</v>
      </c>
      <c r="BE101" s="46"/>
      <c r="BF101" s="46"/>
      <c r="BG101" s="54">
        <v>243959045</v>
      </c>
      <c r="BH101" s="46"/>
      <c r="BI101" s="55">
        <v>34727570055.75</v>
      </c>
      <c r="BJ101" s="55"/>
      <c r="BK101" s="49">
        <v>189.74</v>
      </c>
      <c r="BL101" s="49"/>
      <c r="BM101" s="49">
        <v>461.9</v>
      </c>
      <c r="BN101" s="49"/>
      <c r="BO101" s="46">
        <v>1.9219311988349211E-2</v>
      </c>
      <c r="BP101" s="51"/>
      <c r="BQ101" s="48">
        <v>0.26619953286619963</v>
      </c>
      <c r="BR101" s="48"/>
      <c r="BS101" s="46">
        <v>0.34351949420442573</v>
      </c>
      <c r="BT101" s="51"/>
      <c r="BU101" s="46">
        <v>0.32430018221607654</v>
      </c>
      <c r="BV101" s="49"/>
      <c r="BW101" s="49"/>
      <c r="CC101" s="49"/>
    </row>
    <row r="102" spans="1:81" x14ac:dyDescent="0.2">
      <c r="A102" s="43">
        <v>93</v>
      </c>
      <c r="B102" s="52">
        <v>44411</v>
      </c>
      <c r="D102" s="52">
        <v>44420</v>
      </c>
      <c r="E102" s="52"/>
      <c r="F102">
        <v>9</v>
      </c>
      <c r="H102" t="s">
        <v>218</v>
      </c>
      <c r="J102" s="45">
        <v>4.5</v>
      </c>
      <c r="K102" s="53"/>
      <c r="L102" s="44">
        <v>0.16054227613271493</v>
      </c>
      <c r="N102">
        <v>28.03</v>
      </c>
      <c r="P102" s="45">
        <v>28.61</v>
      </c>
      <c r="R102" s="44">
        <v>2.0692115590438709E-2</v>
      </c>
      <c r="T102" s="44">
        <v>0.1288888888888885</v>
      </c>
      <c r="V102" s="45">
        <v>28.44</v>
      </c>
      <c r="X102" s="46">
        <v>1.4627185158758493E-2</v>
      </c>
      <c r="Z102" s="46">
        <v>9.1111111111111143E-2</v>
      </c>
      <c r="AB102" s="45">
        <v>27.71</v>
      </c>
      <c r="AD102" s="6">
        <v>0.14912593649661066</v>
      </c>
      <c r="AF102" s="48">
        <v>8.9765385923156211E-3</v>
      </c>
      <c r="AH102" s="46">
        <v>0.14014939790429504</v>
      </c>
      <c r="AJ102" s="46">
        <v>-1.1416339636104222E-2</v>
      </c>
      <c r="AL102">
        <v>441.15</v>
      </c>
      <c r="AN102">
        <v>445.11</v>
      </c>
      <c r="AP102" s="46">
        <v>8.9765385923156211E-3</v>
      </c>
      <c r="AQ102" s="48"/>
      <c r="AR102" s="44">
        <v>1.1776455588610284</v>
      </c>
      <c r="AS102" s="44"/>
      <c r="AT102" s="49">
        <v>20.9</v>
      </c>
      <c r="AU102" s="49"/>
      <c r="AV102" s="49">
        <v>445.44</v>
      </c>
      <c r="AW102" s="49"/>
      <c r="AX102" s="46">
        <v>7.4138976882115448E-4</v>
      </c>
      <c r="AY102" s="49"/>
      <c r="AZ102" s="46">
        <v>-0.24575965355467347</v>
      </c>
      <c r="BA102" s="46"/>
      <c r="BB102" s="46">
        <v>-9.3828041384231287E-2</v>
      </c>
      <c r="BC102" s="44"/>
      <c r="BD102" s="44">
        <v>-9.4569431153052441E-2</v>
      </c>
      <c r="BE102" s="44"/>
      <c r="BF102" s="44"/>
      <c r="BG102" s="50">
        <v>434344908</v>
      </c>
      <c r="BH102" s="44"/>
      <c r="BI102" s="47">
        <v>12174687771.24</v>
      </c>
      <c r="BJ102" s="47"/>
      <c r="BK102" s="49"/>
      <c r="BL102" s="49"/>
      <c r="BM102" s="49">
        <v>433.62</v>
      </c>
      <c r="BN102" s="51"/>
      <c r="BO102" s="44"/>
      <c r="BP102" s="51"/>
      <c r="BQ102" s="51"/>
      <c r="BR102" s="51"/>
      <c r="BS102" s="44"/>
      <c r="BT102" s="51"/>
      <c r="BU102" s="51"/>
      <c r="BV102" s="51"/>
      <c r="BW102" s="51"/>
      <c r="CC102" s="51"/>
    </row>
    <row r="103" spans="1:81" x14ac:dyDescent="0.2">
      <c r="A103" s="43">
        <v>94</v>
      </c>
      <c r="B103" s="52">
        <v>44411</v>
      </c>
      <c r="D103" s="52">
        <v>44439</v>
      </c>
      <c r="E103" s="52"/>
      <c r="F103">
        <v>28</v>
      </c>
      <c r="H103" t="s">
        <v>219</v>
      </c>
      <c r="J103" s="45">
        <v>0.88</v>
      </c>
      <c r="K103" s="53"/>
      <c r="L103" s="46">
        <v>3.4906783022610077E-2</v>
      </c>
      <c r="N103">
        <v>25.21</v>
      </c>
      <c r="P103" s="45">
        <v>25.25</v>
      </c>
      <c r="R103" s="46">
        <v>1.5866719555730491E-3</v>
      </c>
      <c r="T103" s="46">
        <v>4.5454545454544484E-2</v>
      </c>
      <c r="V103" s="45">
        <v>26.77</v>
      </c>
      <c r="X103" s="46">
        <v>6.1880206267354243E-2</v>
      </c>
      <c r="Z103" s="46">
        <v>1.7727272727272714</v>
      </c>
      <c r="AB103" s="45">
        <v>28.58</v>
      </c>
      <c r="AD103" s="6">
        <v>0.16858389527965079</v>
      </c>
      <c r="AF103" s="48">
        <v>2.5116173637084988E-2</v>
      </c>
      <c r="AH103" s="46">
        <v>0.1434677216425658</v>
      </c>
      <c r="AJ103" s="46">
        <v>0.13367711225704082</v>
      </c>
      <c r="AL103">
        <v>441.15</v>
      </c>
      <c r="AN103">
        <v>452.23</v>
      </c>
      <c r="AP103" s="46">
        <v>2.5116173637084988E-2</v>
      </c>
      <c r="AQ103" s="48"/>
      <c r="AR103" s="46">
        <v>1.1746814632141387</v>
      </c>
      <c r="AS103" s="46"/>
      <c r="AT103" s="49">
        <v>28.17</v>
      </c>
      <c r="AU103" s="49"/>
      <c r="AV103" s="49">
        <v>429.14</v>
      </c>
      <c r="AW103" s="49"/>
      <c r="AX103" s="46">
        <v>-5.1058089910001617E-2</v>
      </c>
      <c r="AY103" s="49"/>
      <c r="AZ103" s="46">
        <v>-1.4345696291112547E-2</v>
      </c>
      <c r="BA103" s="46"/>
      <c r="BB103" s="46">
        <v>0.15232050773502581</v>
      </c>
      <c r="BC103" s="46"/>
      <c r="BD103" s="44">
        <v>0.20337859764502741</v>
      </c>
      <c r="BE103" s="46"/>
      <c r="BF103" s="46"/>
      <c r="BG103" s="54">
        <v>64900000</v>
      </c>
      <c r="BH103" s="46"/>
      <c r="BI103" s="55">
        <v>1636129000</v>
      </c>
      <c r="BJ103" s="55"/>
      <c r="BK103" s="49">
        <v>29.85</v>
      </c>
      <c r="BL103" s="49"/>
      <c r="BM103" s="49">
        <v>459.25</v>
      </c>
      <c r="BN103" s="49"/>
      <c r="BO103" s="46">
        <v>1.5523074541715459E-2</v>
      </c>
      <c r="BP103" s="51"/>
      <c r="BQ103" s="48">
        <v>4.4436668999300322E-2</v>
      </c>
      <c r="BR103" s="48"/>
      <c r="BS103" s="46">
        <v>0.21896072986909965</v>
      </c>
      <c r="BT103" s="51"/>
      <c r="BU103" s="46">
        <v>0.2034376553273842</v>
      </c>
      <c r="BV103" s="49"/>
      <c r="BW103" s="49"/>
      <c r="CC103" s="49"/>
    </row>
    <row r="104" spans="1:81" x14ac:dyDescent="0.2">
      <c r="A104" s="43">
        <v>95</v>
      </c>
      <c r="B104" s="52">
        <v>44412</v>
      </c>
      <c r="D104" s="52">
        <v>44419</v>
      </c>
      <c r="E104" s="52"/>
      <c r="F104">
        <v>7</v>
      </c>
      <c r="H104" t="s">
        <v>220</v>
      </c>
      <c r="J104" s="45">
        <v>3.2</v>
      </c>
      <c r="K104" s="53"/>
      <c r="L104" s="46">
        <v>0.20291693088142043</v>
      </c>
      <c r="N104">
        <v>15.77</v>
      </c>
      <c r="P104" s="45">
        <v>15.83</v>
      </c>
      <c r="R104" s="46">
        <v>3.8046924540267035E-3</v>
      </c>
      <c r="T104" s="46">
        <v>1.8750000000000155E-2</v>
      </c>
      <c r="V104" s="45">
        <v>16.87</v>
      </c>
      <c r="X104" s="46">
        <v>6.9752694990488306E-2</v>
      </c>
      <c r="Z104" s="46">
        <v>0.34375000000000044</v>
      </c>
      <c r="AB104" s="45">
        <v>13.26</v>
      </c>
      <c r="AD104" s="6">
        <v>4.3753963221306424E-2</v>
      </c>
      <c r="AF104" s="48">
        <v>1.0934438926602475E-2</v>
      </c>
      <c r="AH104" s="46">
        <v>3.2819524294703951E-2</v>
      </c>
      <c r="AJ104" s="46">
        <v>-0.15916296766011417</v>
      </c>
      <c r="AL104">
        <v>438.98</v>
      </c>
      <c r="AN104">
        <v>443.78</v>
      </c>
      <c r="AP104" s="46">
        <v>1.0934438926602475E-2</v>
      </c>
      <c r="AQ104" s="48"/>
      <c r="AR104" s="46">
        <v>1.0548926014319808</v>
      </c>
      <c r="AS104" s="46"/>
      <c r="AT104" s="49">
        <v>12.41</v>
      </c>
      <c r="AU104" s="49"/>
      <c r="AV104" s="49">
        <v>445.44</v>
      </c>
      <c r="AW104" s="49"/>
      <c r="AX104" s="46">
        <v>3.7405921853171055E-3</v>
      </c>
      <c r="AY104" s="49"/>
      <c r="AZ104" s="46">
        <v>-6.4102564102564083E-2</v>
      </c>
      <c r="BA104" s="46"/>
      <c r="BB104" s="46">
        <v>-1.0145846544071024E-2</v>
      </c>
      <c r="BC104" s="46"/>
      <c r="BD104" s="44">
        <v>-1.3886438729388131E-2</v>
      </c>
      <c r="BE104" s="46"/>
      <c r="BF104" s="46"/>
      <c r="BG104" s="54">
        <v>136944255</v>
      </c>
      <c r="BH104" s="46"/>
      <c r="BI104" s="55">
        <v>2159610901.3499999</v>
      </c>
      <c r="BJ104" s="55"/>
      <c r="BK104" s="49">
        <v>11.41</v>
      </c>
      <c r="BL104" s="49"/>
      <c r="BM104" s="49">
        <v>434.69</v>
      </c>
      <c r="BN104" s="49"/>
      <c r="BO104" s="46">
        <v>-2.0483122267790293E-2</v>
      </c>
      <c r="BP104" s="51"/>
      <c r="BQ104" s="48">
        <v>-0.13951734539969832</v>
      </c>
      <c r="BR104" s="48"/>
      <c r="BS104" s="46">
        <v>-7.3557387444514899E-2</v>
      </c>
      <c r="BT104" s="51"/>
      <c r="BU104" s="46">
        <v>-5.3074265176724603E-2</v>
      </c>
      <c r="BV104" s="49"/>
      <c r="BW104" s="49"/>
      <c r="CC104" s="49"/>
    </row>
    <row r="105" spans="1:81" x14ac:dyDescent="0.2">
      <c r="A105" s="43">
        <v>96</v>
      </c>
      <c r="B105" s="52">
        <v>44420</v>
      </c>
      <c r="D105" s="52">
        <v>44432</v>
      </c>
      <c r="E105" s="52"/>
      <c r="F105">
        <v>12</v>
      </c>
      <c r="H105" t="s">
        <v>221</v>
      </c>
      <c r="J105" s="45">
        <v>0.41</v>
      </c>
      <c r="K105" s="53"/>
      <c r="L105" s="46">
        <v>7.9303675048355893E-2</v>
      </c>
      <c r="N105">
        <v>5.17</v>
      </c>
      <c r="P105" s="45">
        <v>4.51</v>
      </c>
      <c r="R105" s="46">
        <v>-0.12765957446808518</v>
      </c>
      <c r="T105" s="46">
        <v>-1.6097560975609762</v>
      </c>
      <c r="V105" s="45">
        <v>3.85</v>
      </c>
      <c r="X105" s="46">
        <v>-0.25531914893617014</v>
      </c>
      <c r="Z105" s="46">
        <v>-3.219512195121951</v>
      </c>
      <c r="AB105" s="45">
        <v>4.04</v>
      </c>
      <c r="AD105" s="6">
        <v>-0.13926499032882012</v>
      </c>
      <c r="AF105" s="48">
        <v>9.4416152147461692E-3</v>
      </c>
      <c r="AH105" s="46">
        <v>-0.14870660554356629</v>
      </c>
      <c r="AJ105" s="46">
        <v>-0.21856866537717601</v>
      </c>
      <c r="AL105">
        <v>443.78</v>
      </c>
      <c r="AN105">
        <v>447.97</v>
      </c>
      <c r="AP105" s="46">
        <v>9.4416152147461692E-3</v>
      </c>
      <c r="AQ105" s="48"/>
      <c r="AR105" s="46">
        <v>0.84873949579831942</v>
      </c>
      <c r="AS105" s="46"/>
      <c r="AT105" s="49">
        <v>3.85</v>
      </c>
      <c r="AU105" s="49"/>
      <c r="AV105" s="49">
        <v>443.91</v>
      </c>
      <c r="AW105" s="49"/>
      <c r="AX105" s="46">
        <v>-9.063106904480216E-3</v>
      </c>
      <c r="AY105" s="49"/>
      <c r="AZ105" s="46">
        <v>-4.7029702970297016E-2</v>
      </c>
      <c r="BA105" s="46"/>
      <c r="BB105" s="46">
        <v>-0.17601547388781436</v>
      </c>
      <c r="BC105" s="46"/>
      <c r="BD105" s="44">
        <v>-0.16695236698333413</v>
      </c>
      <c r="BE105" s="46"/>
      <c r="BF105" s="46"/>
      <c r="BG105" s="54">
        <v>51273538</v>
      </c>
      <c r="BH105" s="46"/>
      <c r="BI105" s="55">
        <v>265084191.46000001</v>
      </c>
      <c r="BJ105" s="55"/>
      <c r="BK105" s="49">
        <v>4.08</v>
      </c>
      <c r="BL105" s="49"/>
      <c r="BM105" s="49">
        <v>453.12</v>
      </c>
      <c r="BN105" s="49"/>
      <c r="BO105" s="46">
        <v>1.1496305556175585E-2</v>
      </c>
      <c r="BP105" s="51"/>
      <c r="BQ105" s="48">
        <v>9.9009900990099098E-3</v>
      </c>
      <c r="BR105" s="48"/>
      <c r="BS105" s="46">
        <v>-0.13152804642166338</v>
      </c>
      <c r="BT105" s="51"/>
      <c r="BU105" s="46">
        <v>-0.14302435197783897</v>
      </c>
      <c r="BV105" s="49"/>
      <c r="BW105" s="49"/>
      <c r="CC105" s="49"/>
    </row>
    <row r="106" spans="1:81" x14ac:dyDescent="0.2">
      <c r="A106" s="43">
        <v>97</v>
      </c>
      <c r="B106" s="52">
        <v>44425</v>
      </c>
      <c r="D106" s="52">
        <v>44456</v>
      </c>
      <c r="E106" s="52"/>
      <c r="F106">
        <v>31</v>
      </c>
      <c r="H106" t="s">
        <v>222</v>
      </c>
      <c r="J106" s="45">
        <v>0.5</v>
      </c>
      <c r="K106" s="53"/>
      <c r="L106" s="46">
        <v>3.2894736842105261E-2</v>
      </c>
      <c r="N106">
        <v>15.2</v>
      </c>
      <c r="P106" s="45">
        <v>15.3</v>
      </c>
      <c r="R106" s="46">
        <v>6.5789473684212396E-3</v>
      </c>
      <c r="T106" s="46">
        <v>0.20000000000000284</v>
      </c>
      <c r="V106" s="45">
        <v>15.67</v>
      </c>
      <c r="X106" s="46">
        <v>3.0921052631579071E-2</v>
      </c>
      <c r="Z106" s="46">
        <v>0.94000000000000128</v>
      </c>
      <c r="AB106" s="45">
        <v>15.14</v>
      </c>
      <c r="AD106" s="6">
        <v>2.8947368421052611E-2</v>
      </c>
      <c r="AF106" s="48">
        <v>-2.7563146717275028E-3</v>
      </c>
      <c r="AH106" s="46">
        <v>3.1703683092780113E-2</v>
      </c>
      <c r="AJ106" s="46">
        <v>-3.9473684210525883E-3</v>
      </c>
      <c r="AL106">
        <v>442.62</v>
      </c>
      <c r="AN106">
        <v>441.4</v>
      </c>
      <c r="AP106" s="46">
        <v>-2.7563146717275028E-3</v>
      </c>
      <c r="AQ106" s="48"/>
      <c r="AR106" s="46">
        <v>1.0299319727891156</v>
      </c>
      <c r="AS106" s="46"/>
      <c r="AT106" s="49">
        <v>15.59</v>
      </c>
      <c r="AU106" s="49"/>
      <c r="AV106" s="49">
        <v>445.87</v>
      </c>
      <c r="AW106" s="49"/>
      <c r="AX106" s="46">
        <v>1.0126869053013202E-2</v>
      </c>
      <c r="AY106" s="49"/>
      <c r="AZ106" s="46">
        <v>2.9722589167767457E-2</v>
      </c>
      <c r="BA106" s="46"/>
      <c r="BB106" s="46">
        <v>5.8552631578947301E-2</v>
      </c>
      <c r="BC106" s="46"/>
      <c r="BD106" s="44">
        <v>4.8425762525934099E-2</v>
      </c>
      <c r="BE106" s="46"/>
      <c r="BF106" s="46"/>
      <c r="BG106" s="54">
        <v>82880930</v>
      </c>
      <c r="BH106" s="46"/>
      <c r="BI106" s="55">
        <v>1259790136</v>
      </c>
      <c r="BJ106" s="55"/>
      <c r="BK106" s="49">
        <v>17.39</v>
      </c>
      <c r="BL106" s="49"/>
      <c r="BM106" s="49">
        <v>468.14</v>
      </c>
      <c r="BN106" s="49"/>
      <c r="BO106" s="46">
        <v>6.0579972813774377E-2</v>
      </c>
      <c r="BP106" s="51"/>
      <c r="BQ106" s="48">
        <v>0.14861294583883752</v>
      </c>
      <c r="BR106" s="48"/>
      <c r="BS106" s="46">
        <v>0.17697368421052651</v>
      </c>
      <c r="BT106" s="51"/>
      <c r="BU106" s="46">
        <v>0.11639371139675213</v>
      </c>
      <c r="BV106" s="49"/>
      <c r="BW106" s="49"/>
      <c r="CC106" s="49"/>
    </row>
    <row r="107" spans="1:81" x14ac:dyDescent="0.2">
      <c r="A107" s="43">
        <v>98</v>
      </c>
      <c r="B107" s="52">
        <v>44433</v>
      </c>
      <c r="D107" s="52">
        <v>44448</v>
      </c>
      <c r="E107" s="52"/>
      <c r="F107">
        <v>15</v>
      </c>
      <c r="H107" t="s">
        <v>223</v>
      </c>
      <c r="J107" s="45">
        <v>5.5</v>
      </c>
      <c r="K107" s="53"/>
      <c r="L107" s="46">
        <v>4.808112597255005E-2</v>
      </c>
      <c r="N107">
        <v>114.39</v>
      </c>
      <c r="P107" s="45">
        <v>129.6</v>
      </c>
      <c r="R107" s="46">
        <v>0.13296616837136099</v>
      </c>
      <c r="T107" s="46">
        <v>2.7654545454545443</v>
      </c>
      <c r="V107" s="45">
        <v>140.81</v>
      </c>
      <c r="X107" s="46">
        <v>0.2309642451263223</v>
      </c>
      <c r="Z107" s="46">
        <v>4.8036363636363637</v>
      </c>
      <c r="AB107" s="45">
        <v>132.15</v>
      </c>
      <c r="AD107" s="6">
        <v>0.20333945274936616</v>
      </c>
      <c r="AF107" s="48">
        <v>2.2546152644150074E-3</v>
      </c>
      <c r="AH107" s="46">
        <v>0.20108483748495115</v>
      </c>
      <c r="AJ107" s="46">
        <v>0.15525832677681617</v>
      </c>
      <c r="AL107">
        <v>447.97</v>
      </c>
      <c r="AN107">
        <v>448.98</v>
      </c>
      <c r="AP107" s="46">
        <v>2.2546152644150074E-3</v>
      </c>
      <c r="AQ107" s="48"/>
      <c r="AR107" s="44">
        <v>1.2136100652034163</v>
      </c>
      <c r="AS107" s="44"/>
      <c r="AT107" s="49">
        <v>116.13</v>
      </c>
      <c r="AU107" s="49"/>
      <c r="AV107" s="49">
        <v>437.86</v>
      </c>
      <c r="AW107" s="49"/>
      <c r="AX107" s="46">
        <v>-2.4767250211590725E-2</v>
      </c>
      <c r="AY107" s="49"/>
      <c r="AZ107" s="46">
        <v>-0.12122587968217942</v>
      </c>
      <c r="BA107" s="46"/>
      <c r="BB107" s="46">
        <v>6.3292245825683935E-2</v>
      </c>
      <c r="BC107" s="44"/>
      <c r="BD107" s="44">
        <v>8.8059496037274657E-2</v>
      </c>
      <c r="BE107" s="44"/>
      <c r="BF107" s="44"/>
      <c r="BG107" s="50">
        <v>88587891</v>
      </c>
      <c r="BH107" s="44"/>
      <c r="BI107" s="47">
        <v>10133568851.49</v>
      </c>
      <c r="BJ107" s="47"/>
      <c r="BK107" s="49">
        <v>135.13</v>
      </c>
      <c r="BL107" s="49"/>
      <c r="BM107" s="49">
        <v>469.14</v>
      </c>
      <c r="BN107" s="49"/>
      <c r="BO107" s="46">
        <v>4.4901777362020508E-2</v>
      </c>
      <c r="BP107" s="51"/>
      <c r="BQ107" s="48">
        <v>2.255013242527423E-2</v>
      </c>
      <c r="BR107" s="48"/>
      <c r="BS107" s="46">
        <v>0.22939068100358417</v>
      </c>
      <c r="BT107" s="51"/>
      <c r="BU107" s="46">
        <v>0.18448890364156367</v>
      </c>
      <c r="BV107" s="51"/>
      <c r="BW107" s="51"/>
      <c r="CC107" s="51"/>
    </row>
    <row r="108" spans="1:81" x14ac:dyDescent="0.2">
      <c r="A108" s="43">
        <v>99</v>
      </c>
      <c r="B108" s="52">
        <v>44433</v>
      </c>
      <c r="D108" s="52">
        <v>44441</v>
      </c>
      <c r="E108" s="52"/>
      <c r="F108">
        <v>8</v>
      </c>
      <c r="H108" t="s">
        <v>224</v>
      </c>
      <c r="J108" s="45">
        <v>7</v>
      </c>
      <c r="K108" s="53"/>
      <c r="L108" s="46">
        <v>0.17596782302664654</v>
      </c>
      <c r="N108">
        <v>39.78</v>
      </c>
      <c r="P108" s="45">
        <v>44.3</v>
      </c>
      <c r="R108" s="46">
        <v>0.11362493715434874</v>
      </c>
      <c r="T108" s="46">
        <v>0.64571428571428513</v>
      </c>
      <c r="V108" s="45">
        <v>46.34</v>
      </c>
      <c r="X108" s="46">
        <v>0.16490698843640028</v>
      </c>
      <c r="Z108" s="46">
        <v>0.9371428571428575</v>
      </c>
      <c r="AB108" s="45">
        <v>37.65</v>
      </c>
      <c r="AD108" s="6">
        <v>0.12242332830568126</v>
      </c>
      <c r="AF108" s="48">
        <v>1.1652566020045918E-2</v>
      </c>
      <c r="AH108" s="46">
        <v>0.11077076228563534</v>
      </c>
      <c r="AJ108" s="46">
        <v>-5.3544494720965341E-2</v>
      </c>
      <c r="AL108">
        <v>447.97</v>
      </c>
      <c r="AN108">
        <v>453.19</v>
      </c>
      <c r="AP108" s="46">
        <v>1.1652566020045918E-2</v>
      </c>
      <c r="AQ108" s="48"/>
      <c r="AR108" s="46">
        <v>1.1485661989017693</v>
      </c>
      <c r="AS108" s="46"/>
      <c r="AT108" s="49">
        <v>34.06</v>
      </c>
      <c r="AU108" s="49"/>
      <c r="AV108" s="49">
        <v>434.24</v>
      </c>
      <c r="AW108" s="49"/>
      <c r="AX108" s="46">
        <v>-4.1814691409783951E-2</v>
      </c>
      <c r="AY108" s="49"/>
      <c r="AZ108" s="46">
        <v>-9.5351925630809992E-2</v>
      </c>
      <c r="BA108" s="46"/>
      <c r="BB108" s="46">
        <v>3.2176973353444049E-2</v>
      </c>
      <c r="BC108" s="46"/>
      <c r="BD108" s="44">
        <v>7.3991664763227993E-2</v>
      </c>
      <c r="BE108" s="46"/>
      <c r="BF108" s="46"/>
      <c r="BG108" s="54">
        <v>31407933</v>
      </c>
      <c r="BH108" s="46"/>
      <c r="BI108" s="55">
        <v>1249407574.74</v>
      </c>
      <c r="BJ108" s="55"/>
      <c r="BK108" s="49">
        <v>34.56</v>
      </c>
      <c r="BL108" s="49"/>
      <c r="BM108" s="49">
        <v>461.9</v>
      </c>
      <c r="BN108" s="49"/>
      <c r="BO108" s="46">
        <v>1.9219311988349211E-2</v>
      </c>
      <c r="BP108" s="51"/>
      <c r="BQ108" s="48">
        <v>-8.2071713147410269E-2</v>
      </c>
      <c r="BR108" s="48"/>
      <c r="BS108" s="46">
        <v>4.4746103569633044E-2</v>
      </c>
      <c r="BT108" s="51"/>
      <c r="BU108" s="46">
        <v>2.5526791581283834E-2</v>
      </c>
      <c r="BV108" s="49"/>
      <c r="BW108" s="49"/>
      <c r="CC108" s="49"/>
    </row>
    <row r="109" spans="1:81" x14ac:dyDescent="0.2">
      <c r="A109" s="43">
        <v>100</v>
      </c>
      <c r="B109" s="52">
        <v>44454</v>
      </c>
      <c r="D109" s="52">
        <v>44501</v>
      </c>
      <c r="E109" s="52"/>
      <c r="F109">
        <v>47</v>
      </c>
      <c r="H109" t="s">
        <v>225</v>
      </c>
      <c r="J109" s="45">
        <v>0.5</v>
      </c>
      <c r="K109" s="53"/>
      <c r="L109" s="46">
        <v>3.3898305084745763E-2</v>
      </c>
      <c r="N109">
        <v>14.75</v>
      </c>
      <c r="P109" s="45">
        <v>14.84</v>
      </c>
      <c r="R109" s="46">
        <v>6.1016949152541411E-3</v>
      </c>
      <c r="T109" s="46">
        <v>0.17999999999999972</v>
      </c>
      <c r="V109" s="45">
        <v>15.49</v>
      </c>
      <c r="X109" s="46">
        <v>5.0169491525423826E-2</v>
      </c>
      <c r="Z109" s="46">
        <v>1.4800000000000004</v>
      </c>
      <c r="AB109" s="45">
        <v>16.239999999999998</v>
      </c>
      <c r="AD109" s="6">
        <v>0.13491525423728801</v>
      </c>
      <c r="AF109" s="48">
        <v>-8.5339903684623197E-3</v>
      </c>
      <c r="AH109" s="46">
        <v>0.14344924460575031</v>
      </c>
      <c r="AJ109" s="46">
        <v>0.10101694915254233</v>
      </c>
      <c r="AL109">
        <v>446.45</v>
      </c>
      <c r="AN109">
        <v>442.64</v>
      </c>
      <c r="AP109" s="46">
        <v>-8.5339903684623197E-3</v>
      </c>
      <c r="AQ109" s="48"/>
      <c r="AR109" s="46">
        <v>1.1396491228070174</v>
      </c>
      <c r="AS109" s="46"/>
      <c r="AT109" s="49">
        <v>14.75</v>
      </c>
      <c r="AU109" s="49"/>
      <c r="AV109" s="49">
        <v>453.94</v>
      </c>
      <c r="AW109" s="49"/>
      <c r="AX109" s="46">
        <v>2.5528646303994242E-2</v>
      </c>
      <c r="AY109" s="49"/>
      <c r="AZ109" s="46">
        <v>-9.174876847290632E-2</v>
      </c>
      <c r="BA109" s="46"/>
      <c r="BB109" s="46">
        <v>3.3898305084745672E-2</v>
      </c>
      <c r="BC109" s="46"/>
      <c r="BD109" s="44">
        <v>8.3696587807514308E-3</v>
      </c>
      <c r="BE109" s="46"/>
      <c r="BF109" s="46"/>
      <c r="BG109" s="54">
        <v>3521814</v>
      </c>
      <c r="BH109" s="46"/>
      <c r="BI109" s="55">
        <v>51946756.5</v>
      </c>
      <c r="BJ109" s="55"/>
      <c r="BK109" s="49">
        <v>13.95</v>
      </c>
      <c r="BL109" s="49"/>
      <c r="BM109" s="49">
        <v>458.97</v>
      </c>
      <c r="BN109" s="49"/>
      <c r="BO109" s="46">
        <v>3.6892282667630671E-2</v>
      </c>
      <c r="BP109" s="51"/>
      <c r="BQ109" s="48">
        <v>-0.14100985221674872</v>
      </c>
      <c r="BR109" s="48"/>
      <c r="BS109" s="46">
        <v>-2.033898305084747E-2</v>
      </c>
      <c r="BT109" s="51"/>
      <c r="BU109" s="46">
        <v>-5.7231265718478141E-2</v>
      </c>
      <c r="BV109" s="49"/>
      <c r="BW109" s="49"/>
      <c r="CC109" s="49"/>
    </row>
    <row r="110" spans="1:81" x14ac:dyDescent="0.2">
      <c r="A110" s="43">
        <v>101</v>
      </c>
      <c r="B110" s="52">
        <v>44455</v>
      </c>
      <c r="D110" s="52">
        <v>44501</v>
      </c>
      <c r="E110" s="52"/>
      <c r="F110">
        <v>46</v>
      </c>
      <c r="H110" t="s">
        <v>226</v>
      </c>
      <c r="J110" s="45">
        <v>7.01</v>
      </c>
      <c r="K110" s="53"/>
      <c r="L110" s="46">
        <v>0.41332547169811318</v>
      </c>
      <c r="N110">
        <v>16.96</v>
      </c>
      <c r="P110" s="45">
        <v>17.5</v>
      </c>
      <c r="R110" s="46">
        <v>3.1839622641509413E-2</v>
      </c>
      <c r="T110" s="46">
        <v>7.7032810271041252E-2</v>
      </c>
      <c r="V110" s="45">
        <v>17.149999999999999</v>
      </c>
      <c r="X110" s="46">
        <v>1.1202830188679069E-2</v>
      </c>
      <c r="Z110" s="46">
        <v>2.7104136947217937E-2</v>
      </c>
      <c r="AB110" s="45">
        <v>10.1</v>
      </c>
      <c r="AD110" s="6">
        <v>8.8443396226414173E-3</v>
      </c>
      <c r="AF110" s="48">
        <v>2.8781000514345782E-2</v>
      </c>
      <c r="AH110" s="46">
        <v>-1.9936660891704365E-2</v>
      </c>
      <c r="AJ110" s="46">
        <v>-0.40448113207547176</v>
      </c>
      <c r="AL110">
        <v>447.17</v>
      </c>
      <c r="AN110">
        <v>460.04</v>
      </c>
      <c r="AP110" s="46">
        <v>2.8781000514345782E-2</v>
      </c>
      <c r="AQ110" s="48"/>
      <c r="AR110" s="46">
        <v>1.0150753768844221</v>
      </c>
      <c r="AS110" s="46"/>
      <c r="AT110" s="49">
        <v>9.75</v>
      </c>
      <c r="AU110" s="49"/>
      <c r="AV110" s="49">
        <v>450.5</v>
      </c>
      <c r="AW110" s="49"/>
      <c r="AX110" s="46">
        <v>-2.0737327188940134E-2</v>
      </c>
      <c r="AY110" s="49"/>
      <c r="AZ110" s="46">
        <v>-3.4653465346534622E-2</v>
      </c>
      <c r="BA110" s="46"/>
      <c r="BB110" s="46">
        <v>-1.1792452830188815E-2</v>
      </c>
      <c r="BC110" s="46"/>
      <c r="BD110" s="44">
        <v>8.9448743587513188E-3</v>
      </c>
      <c r="BE110" s="46"/>
      <c r="BF110" s="46"/>
      <c r="BG110" s="54">
        <v>188328105</v>
      </c>
      <c r="BH110" s="46"/>
      <c r="BI110" s="55">
        <v>3194044660.8000002</v>
      </c>
      <c r="BJ110" s="55"/>
      <c r="BK110" s="49">
        <v>12.24</v>
      </c>
      <c r="BL110" s="49"/>
      <c r="BM110" s="49">
        <v>474.96</v>
      </c>
      <c r="BN110" s="49"/>
      <c r="BO110" s="46">
        <v>3.2431962438048773E-2</v>
      </c>
      <c r="BP110" s="51"/>
      <c r="BQ110" s="48">
        <v>0.21188118811881196</v>
      </c>
      <c r="BR110" s="48"/>
      <c r="BS110" s="46">
        <v>0.13502358490566024</v>
      </c>
      <c r="BT110" s="51"/>
      <c r="BU110" s="46">
        <v>0.10259162246761147</v>
      </c>
      <c r="BV110" s="49"/>
      <c r="BW110" s="49"/>
      <c r="CC110" s="49"/>
    </row>
    <row r="111" spans="1:81" x14ac:dyDescent="0.2">
      <c r="A111" s="43">
        <v>102</v>
      </c>
      <c r="B111" s="52">
        <v>44470</v>
      </c>
      <c r="D111" s="52">
        <v>44482</v>
      </c>
      <c r="E111" s="52"/>
      <c r="F111">
        <v>12</v>
      </c>
      <c r="H111" t="s">
        <v>227</v>
      </c>
      <c r="J111" s="45">
        <v>0.5</v>
      </c>
      <c r="K111" s="53"/>
      <c r="L111" s="46">
        <v>2.247191011235955E-2</v>
      </c>
      <c r="N111">
        <v>22.25</v>
      </c>
      <c r="P111" s="45">
        <v>22.77</v>
      </c>
      <c r="R111" s="46">
        <v>2.3370786516853981E-2</v>
      </c>
      <c r="T111" s="46">
        <v>1.0399999999999991</v>
      </c>
      <c r="V111" s="45">
        <v>22.27</v>
      </c>
      <c r="X111" s="46">
        <v>8.9887640449437534E-4</v>
      </c>
      <c r="Z111" s="46">
        <v>3.9999999999999147E-2</v>
      </c>
      <c r="AB111" s="45">
        <v>20.9</v>
      </c>
      <c r="AD111" s="6">
        <v>-3.8202247191011285E-2</v>
      </c>
      <c r="AF111" s="48">
        <v>1.5257558790593553E-2</v>
      </c>
      <c r="AH111" s="46">
        <v>-5.3459805981604838E-2</v>
      </c>
      <c r="AJ111" s="46">
        <v>-6.067415730337089E-2</v>
      </c>
      <c r="AL111">
        <v>428.64</v>
      </c>
      <c r="AN111">
        <v>435.18</v>
      </c>
      <c r="AP111" s="46">
        <v>1.5257558790593553E-2</v>
      </c>
      <c r="AQ111" s="48"/>
      <c r="AR111" s="46">
        <v>0.96091954022988502</v>
      </c>
      <c r="AS111" s="46"/>
      <c r="AT111" s="49">
        <v>20.6</v>
      </c>
      <c r="AU111" s="49"/>
      <c r="AV111" s="49">
        <v>467.27</v>
      </c>
      <c r="AW111" s="49"/>
      <c r="AX111" s="46">
        <v>7.3739602003768501E-2</v>
      </c>
      <c r="AY111" s="49"/>
      <c r="AZ111" s="46">
        <v>-1.4354066985645798E-2</v>
      </c>
      <c r="BA111" s="46"/>
      <c r="BB111" s="46">
        <v>-5.1685393258426915E-2</v>
      </c>
      <c r="BC111" s="46"/>
      <c r="BD111" s="44">
        <v>-0.12542499526219542</v>
      </c>
      <c r="BE111" s="46"/>
      <c r="BF111" s="46"/>
      <c r="BG111" s="54">
        <v>813577639</v>
      </c>
      <c r="BH111" s="46"/>
      <c r="BI111" s="55">
        <v>18102102467.75</v>
      </c>
      <c r="BJ111" s="55"/>
      <c r="BK111" s="49">
        <v>20.46</v>
      </c>
      <c r="BL111" s="49"/>
      <c r="BM111" s="49">
        <v>466.57</v>
      </c>
      <c r="BN111" s="49"/>
      <c r="BO111" s="46">
        <v>7.2131072200009153E-2</v>
      </c>
      <c r="BP111" s="51"/>
      <c r="BQ111" s="48">
        <v>-2.105263157894726E-2</v>
      </c>
      <c r="BR111" s="48"/>
      <c r="BS111" s="46">
        <v>-5.7977528089887653E-2</v>
      </c>
      <c r="BT111" s="51"/>
      <c r="BU111" s="46">
        <v>-0.13010860028989679</v>
      </c>
      <c r="BV111" s="49"/>
      <c r="BW111" s="49"/>
      <c r="CC111" s="49"/>
    </row>
    <row r="112" spans="1:81" x14ac:dyDescent="0.2">
      <c r="A112" s="43">
        <v>103</v>
      </c>
      <c r="B112" s="52">
        <v>44497</v>
      </c>
      <c r="D112" s="52">
        <v>44530</v>
      </c>
      <c r="E112" s="52"/>
      <c r="F112">
        <v>33</v>
      </c>
      <c r="H112" t="s">
        <v>228</v>
      </c>
      <c r="J112" s="45">
        <v>3</v>
      </c>
      <c r="K112" s="53"/>
      <c r="L112" s="46">
        <v>5.4595086442220199E-2</v>
      </c>
      <c r="N112">
        <v>54.95</v>
      </c>
      <c r="P112" s="45">
        <v>56.62</v>
      </c>
      <c r="R112" s="46">
        <v>3.0391264786169048E-2</v>
      </c>
      <c r="T112" s="46">
        <v>0.55666666666666487</v>
      </c>
      <c r="V112" s="45">
        <v>67.239999999999995</v>
      </c>
      <c r="X112" s="46">
        <v>0.22365787079162858</v>
      </c>
      <c r="Z112" s="46">
        <v>4.096666666666664</v>
      </c>
      <c r="AB112" s="45">
        <v>64.83</v>
      </c>
      <c r="AD112" s="6">
        <v>0.23439490445859867</v>
      </c>
      <c r="AF112" s="48">
        <v>-8.0348394120849168E-3</v>
      </c>
      <c r="AH112" s="46">
        <v>0.24242974387068358</v>
      </c>
      <c r="AJ112" s="46">
        <v>0.17979981801637845</v>
      </c>
      <c r="AL112">
        <v>459.25</v>
      </c>
      <c r="AN112">
        <v>455.56</v>
      </c>
      <c r="AP112" s="46">
        <v>-8.0348394120849168E-3</v>
      </c>
      <c r="AQ112" s="48"/>
      <c r="AR112" s="46">
        <v>1.2479307025986524</v>
      </c>
      <c r="AS112" s="48"/>
      <c r="AT112" s="49">
        <v>69.989999999999995</v>
      </c>
      <c r="AU112" s="49"/>
      <c r="AV112" s="49">
        <v>476.16</v>
      </c>
      <c r="AW112" s="49"/>
      <c r="AX112" s="46">
        <v>4.5219071033453379E-2</v>
      </c>
      <c r="AY112" s="49"/>
      <c r="AZ112" s="46">
        <v>7.9592781119851866E-2</v>
      </c>
      <c r="BA112" s="46"/>
      <c r="BB112" s="46">
        <v>0.32829845313921724</v>
      </c>
      <c r="BC112" s="48"/>
      <c r="BD112" s="44">
        <v>0.28307938210576389</v>
      </c>
      <c r="BE112" s="48"/>
      <c r="BF112" s="48"/>
      <c r="BG112" s="54">
        <v>39330807</v>
      </c>
      <c r="BH112" s="48"/>
      <c r="BI112" s="55">
        <v>2161227844.6500001</v>
      </c>
      <c r="BJ112" s="55"/>
      <c r="BK112" s="49">
        <v>71.06</v>
      </c>
      <c r="BL112" s="49"/>
      <c r="BM112" s="49">
        <v>441.95</v>
      </c>
      <c r="BN112" s="49"/>
      <c r="BO112" s="46">
        <v>-2.9875318289577693E-2</v>
      </c>
      <c r="BP112" s="51"/>
      <c r="BQ112" s="48">
        <v>9.6097485731914303E-2</v>
      </c>
      <c r="BR112" s="48"/>
      <c r="BS112" s="46">
        <v>0.3477707006369426</v>
      </c>
      <c r="BT112" s="51"/>
      <c r="BU112" s="46">
        <v>0.37764601892652028</v>
      </c>
      <c r="BV112" s="49"/>
      <c r="BW112" s="49"/>
      <c r="CC112" s="49"/>
    </row>
    <row r="113" spans="1:81" x14ac:dyDescent="0.2">
      <c r="A113" s="43">
        <v>104</v>
      </c>
      <c r="B113" s="52">
        <v>44498</v>
      </c>
      <c r="D113" s="52">
        <v>44522</v>
      </c>
      <c r="E113" s="52"/>
      <c r="F113">
        <v>24</v>
      </c>
      <c r="H113" t="s">
        <v>229</v>
      </c>
      <c r="J113" s="45">
        <v>3</v>
      </c>
      <c r="K113" s="53"/>
      <c r="L113" s="46">
        <v>1.9212295869356386E-2</v>
      </c>
      <c r="N113">
        <v>156.15</v>
      </c>
      <c r="P113" s="45">
        <v>164.69</v>
      </c>
      <c r="R113" s="46">
        <v>5.4691002241434417E-2</v>
      </c>
      <c r="T113" s="46">
        <v>2.846666666666664</v>
      </c>
      <c r="V113" s="45">
        <v>178.05</v>
      </c>
      <c r="X113" s="46">
        <v>0.14024975984630172</v>
      </c>
      <c r="Z113" s="46">
        <v>7.3000000000000016</v>
      </c>
      <c r="AB113" s="45">
        <v>181.08</v>
      </c>
      <c r="AD113" s="6">
        <v>0.17886647454370808</v>
      </c>
      <c r="AF113" s="48">
        <v>1.811649428415894E-2</v>
      </c>
      <c r="AH113" s="46">
        <v>0.16074998025954915</v>
      </c>
      <c r="AJ113" s="46">
        <v>0.15965417867435172</v>
      </c>
      <c r="AL113" s="45">
        <v>459.25</v>
      </c>
      <c r="AN113">
        <v>467.57</v>
      </c>
      <c r="AP113" s="46">
        <v>1.811649428415894E-2</v>
      </c>
      <c r="AQ113" s="48"/>
      <c r="AR113" s="46">
        <v>1.1823702252693438</v>
      </c>
      <c r="AS113" s="48"/>
      <c r="AT113" s="49">
        <v>177.87</v>
      </c>
      <c r="AU113" s="49"/>
      <c r="AV113" s="49">
        <v>467.69</v>
      </c>
      <c r="AW113" s="49"/>
      <c r="AX113" s="46">
        <v>2.5664606369100789E-4</v>
      </c>
      <c r="AY113" s="49"/>
      <c r="AZ113" s="46">
        <v>-1.7726971504307531E-2</v>
      </c>
      <c r="BA113" s="46"/>
      <c r="BB113" s="46">
        <v>0.15830931796349668</v>
      </c>
      <c r="BC113" s="48"/>
      <c r="BD113" s="44">
        <v>0.15805267189980568</v>
      </c>
      <c r="BE113" s="48"/>
      <c r="BF113" s="48"/>
      <c r="BG113" s="54">
        <v>17878195</v>
      </c>
      <c r="BH113" s="48"/>
      <c r="BI113" s="55">
        <v>2791680149.25</v>
      </c>
      <c r="BJ113" s="55"/>
      <c r="BK113" s="49">
        <v>148.5</v>
      </c>
      <c r="BL113" s="49"/>
      <c r="BM113" s="49">
        <v>437.98</v>
      </c>
      <c r="BN113" s="49"/>
      <c r="BO113" s="46">
        <v>-6.3284641871805242E-2</v>
      </c>
      <c r="BP113" s="51"/>
      <c r="BQ113" s="48">
        <v>-0.17992047713717699</v>
      </c>
      <c r="BR113" s="48"/>
      <c r="BS113" s="46">
        <v>-2.9779058597502406E-2</v>
      </c>
      <c r="BT113" s="51"/>
      <c r="BU113" s="46">
        <v>3.3505583274302836E-2</v>
      </c>
      <c r="BV113" s="49"/>
      <c r="BW113" s="49"/>
      <c r="CC113" s="49"/>
    </row>
    <row r="114" spans="1:81" x14ac:dyDescent="0.2">
      <c r="A114" s="43">
        <v>105</v>
      </c>
      <c r="B114" s="52">
        <v>44502</v>
      </c>
      <c r="D114" s="52">
        <v>44544</v>
      </c>
      <c r="E114" s="52"/>
      <c r="F114">
        <v>42</v>
      </c>
      <c r="H114" t="s">
        <v>230</v>
      </c>
      <c r="J114" s="45">
        <v>2</v>
      </c>
      <c r="K114" s="53"/>
      <c r="L114" s="46">
        <v>2.0220402386007481E-2</v>
      </c>
      <c r="N114">
        <v>98.91</v>
      </c>
      <c r="P114" s="45">
        <v>100.1</v>
      </c>
      <c r="R114" s="46">
        <v>1.2031139419674375E-2</v>
      </c>
      <c r="T114" s="46">
        <v>0.59499999999999886</v>
      </c>
      <c r="V114" s="45">
        <v>102.7</v>
      </c>
      <c r="X114" s="46">
        <v>3.8317662521484275E-2</v>
      </c>
      <c r="Z114" s="46">
        <v>1.8950000000000031</v>
      </c>
      <c r="AB114" s="45">
        <v>107.68</v>
      </c>
      <c r="AD114" s="6">
        <v>0.10888686684865045</v>
      </c>
      <c r="AF114" s="48">
        <v>3.1608573284261452E-3</v>
      </c>
      <c r="AH114" s="46">
        <v>0.1057260095202243</v>
      </c>
      <c r="AJ114" s="46">
        <v>8.8666464462642924E-2</v>
      </c>
      <c r="AL114" s="45">
        <v>461.9</v>
      </c>
      <c r="AN114">
        <v>463.36</v>
      </c>
      <c r="AP114" s="46">
        <v>3.1608573284261452E-3</v>
      </c>
      <c r="AQ114" s="48"/>
      <c r="AR114" s="46">
        <v>1.1111340418945415</v>
      </c>
      <c r="AS114" s="48"/>
      <c r="AT114" s="49">
        <v>92.1</v>
      </c>
      <c r="AU114" s="49"/>
      <c r="AV114" s="49">
        <v>464.72</v>
      </c>
      <c r="AW114" s="49"/>
      <c r="AX114" s="46">
        <v>2.9350828729282062E-3</v>
      </c>
      <c r="AY114" s="49"/>
      <c r="AZ114" s="46">
        <v>-0.14468796433878167</v>
      </c>
      <c r="BA114" s="46"/>
      <c r="BB114" s="46">
        <v>-4.8630067738347993E-2</v>
      </c>
      <c r="BC114" s="48"/>
      <c r="BD114" s="44">
        <v>-5.15651506112762E-2</v>
      </c>
      <c r="BE114" s="48"/>
      <c r="BF114" s="48"/>
      <c r="BG114" s="54">
        <v>3650929</v>
      </c>
      <c r="BH114" s="48"/>
      <c r="BI114" s="55">
        <v>361113387.38999999</v>
      </c>
      <c r="BJ114" s="55"/>
      <c r="BK114" s="49">
        <v>94</v>
      </c>
      <c r="BL114" s="49"/>
      <c r="BM114" s="49">
        <v>439.02</v>
      </c>
      <c r="BN114" s="49"/>
      <c r="BO114" s="46">
        <v>-5.2529350828729351E-2</v>
      </c>
      <c r="BP114" s="51"/>
      <c r="BQ114" s="48">
        <v>-0.12704309063893021</v>
      </c>
      <c r="BR114" s="48"/>
      <c r="BS114" s="46">
        <v>-2.9420685471640895E-2</v>
      </c>
      <c r="BT114" s="51"/>
      <c r="BU114" s="46">
        <v>2.3108665357088456E-2</v>
      </c>
      <c r="BV114" s="49"/>
      <c r="BW114" s="49"/>
      <c r="CC114" s="49"/>
    </row>
    <row r="115" spans="1:81" x14ac:dyDescent="0.2">
      <c r="A115" s="43">
        <v>106</v>
      </c>
      <c r="B115" s="52">
        <v>44503</v>
      </c>
      <c r="D115" s="52">
        <v>44512</v>
      </c>
      <c r="E115" s="52"/>
      <c r="F115">
        <v>9</v>
      </c>
      <c r="H115" t="s">
        <v>231</v>
      </c>
      <c r="J115" s="45">
        <v>1.25</v>
      </c>
      <c r="K115" s="53"/>
      <c r="L115" s="46">
        <v>0.11042402826855123</v>
      </c>
      <c r="N115">
        <v>11.32</v>
      </c>
      <c r="P115" s="45">
        <v>8.2200000000000006</v>
      </c>
      <c r="R115" s="46">
        <v>-0.27385159010600701</v>
      </c>
      <c r="T115" s="46">
        <v>-2.4799999999999995</v>
      </c>
      <c r="V115" s="45">
        <v>10.33</v>
      </c>
      <c r="X115" s="46">
        <v>-8.7455830388692646E-2</v>
      </c>
      <c r="Z115" s="46">
        <v>-0.79200000000000015</v>
      </c>
      <c r="AB115" s="45">
        <v>8.7899999999999991</v>
      </c>
      <c r="AD115" s="6">
        <v>-0.1130742049469966</v>
      </c>
      <c r="AF115" s="48">
        <v>5.4871750731622362E-3</v>
      </c>
      <c r="AH115" s="46">
        <v>-0.11856138002015884</v>
      </c>
      <c r="AJ115" s="46">
        <v>-0.22349823321554785</v>
      </c>
      <c r="AL115">
        <v>464.72</v>
      </c>
      <c r="AN115">
        <v>467.27</v>
      </c>
      <c r="AP115" s="46">
        <v>5.4871750731622362E-3</v>
      </c>
      <c r="AQ115" s="48"/>
      <c r="AR115" s="46">
        <v>0.87288977159880821</v>
      </c>
      <c r="AS115" s="46"/>
      <c r="AT115" s="49">
        <v>7.99</v>
      </c>
      <c r="AU115" s="49"/>
      <c r="AV115" s="49">
        <v>470.74</v>
      </c>
      <c r="AW115" s="49"/>
      <c r="AX115" s="46">
        <v>7.4261133819847787E-3</v>
      </c>
      <c r="AY115" s="49"/>
      <c r="AZ115" s="46">
        <v>-9.1012514220705235E-2</v>
      </c>
      <c r="BA115" s="46"/>
      <c r="BB115" s="46">
        <v>-0.18374558303886923</v>
      </c>
      <c r="BC115" s="46"/>
      <c r="BD115" s="44">
        <v>-0.19117169642085402</v>
      </c>
      <c r="BE115" s="46"/>
      <c r="BF115" s="46"/>
      <c r="BG115" s="54">
        <v>396743203</v>
      </c>
      <c r="BH115" s="46"/>
      <c r="BI115" s="55">
        <v>4491133057.96</v>
      </c>
      <c r="BJ115" s="55"/>
      <c r="BK115" s="49">
        <v>7.89</v>
      </c>
      <c r="BL115" s="49"/>
      <c r="BM115" s="49">
        <v>471.02</v>
      </c>
      <c r="BN115" s="49"/>
      <c r="BO115" s="46">
        <v>8.0253386692918441E-3</v>
      </c>
      <c r="BP115" s="51"/>
      <c r="BQ115" s="48">
        <v>-0.10238907849829347</v>
      </c>
      <c r="BR115" s="48"/>
      <c r="BS115" s="46">
        <v>-0.19257950530035328</v>
      </c>
      <c r="BT115" s="51"/>
      <c r="BU115" s="46">
        <v>-0.20060484396964512</v>
      </c>
      <c r="BV115" s="49"/>
      <c r="BW115" s="49"/>
      <c r="CC115" s="49"/>
    </row>
    <row r="116" spans="1:81" x14ac:dyDescent="0.2">
      <c r="A116" s="43">
        <v>107</v>
      </c>
      <c r="B116" s="52">
        <v>44503</v>
      </c>
      <c r="D116" s="52">
        <v>44518</v>
      </c>
      <c r="E116" s="52"/>
      <c r="F116">
        <v>15</v>
      </c>
      <c r="H116" t="s">
        <v>232</v>
      </c>
      <c r="J116" s="45">
        <v>0.65</v>
      </c>
      <c r="L116" s="46">
        <v>7.656065959952886E-2</v>
      </c>
      <c r="N116">
        <v>8.49</v>
      </c>
      <c r="P116" s="45">
        <v>8.4700000000000006</v>
      </c>
      <c r="R116" s="46">
        <v>-2.3557126030623321E-3</v>
      </c>
      <c r="T116" s="46">
        <v>-3.0769230769230112E-2</v>
      </c>
      <c r="V116" s="45">
        <v>8.57</v>
      </c>
      <c r="X116" s="46">
        <v>9.4228504122497725E-3</v>
      </c>
      <c r="Z116" s="46">
        <v>0.12307692307692318</v>
      </c>
      <c r="AB116">
        <v>7.57</v>
      </c>
      <c r="AD116" s="6">
        <v>-3.180212014134276E-2</v>
      </c>
      <c r="AF116" s="48">
        <v>1.0780685143742448E-2</v>
      </c>
      <c r="AH116" s="46">
        <v>-4.2582805285085207E-2</v>
      </c>
      <c r="AJ116" s="46">
        <v>-0.10836277974087161</v>
      </c>
      <c r="AL116">
        <v>464.72</v>
      </c>
      <c r="AN116">
        <v>469.73</v>
      </c>
      <c r="AP116" s="46">
        <v>1.0780685143742448E-2</v>
      </c>
      <c r="AQ116" s="48"/>
      <c r="AR116" s="46">
        <v>0.96556122448979598</v>
      </c>
      <c r="AS116" s="48"/>
      <c r="AT116" s="49">
        <v>7.06</v>
      </c>
      <c r="AU116" s="49"/>
      <c r="AV116" s="49">
        <v>459.87</v>
      </c>
      <c r="AW116" s="49"/>
      <c r="AX116" s="46">
        <v>-2.0990781938560479E-2</v>
      </c>
      <c r="AY116" s="49"/>
      <c r="AZ116" s="46">
        <v>-6.7371202113606421E-2</v>
      </c>
      <c r="BA116" s="46"/>
      <c r="BB116" s="46">
        <v>-9.1872791519434616E-2</v>
      </c>
      <c r="BC116" s="48"/>
      <c r="BD116" s="44">
        <v>-7.0882009580874136E-2</v>
      </c>
      <c r="BE116" s="48"/>
      <c r="BF116" s="48"/>
      <c r="BG116" s="54">
        <v>51969094</v>
      </c>
      <c r="BH116" s="48"/>
      <c r="BI116" s="55">
        <v>441217608.06</v>
      </c>
      <c r="BJ116" s="55"/>
      <c r="BK116" s="49">
        <v>6.38</v>
      </c>
      <c r="BL116" s="49"/>
      <c r="BM116" s="49">
        <v>456.49</v>
      </c>
      <c r="BN116" s="49"/>
      <c r="BO116" s="46">
        <v>-2.8186404956038594E-2</v>
      </c>
      <c r="BP116" s="51"/>
      <c r="BQ116" s="48">
        <v>-0.15719947159841485</v>
      </c>
      <c r="BR116" s="48"/>
      <c r="BS116" s="46">
        <v>-0.17196702002355713</v>
      </c>
      <c r="BT116" s="51"/>
      <c r="BU116" s="46">
        <v>-0.14378061506751855</v>
      </c>
      <c r="BV116" s="49"/>
      <c r="BW116" s="49"/>
      <c r="CC116" s="49"/>
    </row>
    <row r="117" spans="1:81" x14ac:dyDescent="0.2">
      <c r="A117" s="43">
        <v>108</v>
      </c>
      <c r="B117" s="52">
        <v>44504</v>
      </c>
      <c r="D117" s="52">
        <v>44517</v>
      </c>
      <c r="E117" s="52"/>
      <c r="F117">
        <v>13</v>
      </c>
      <c r="H117" t="s">
        <v>233</v>
      </c>
      <c r="J117" s="45">
        <v>1</v>
      </c>
      <c r="L117" s="46">
        <v>2.1358393848782572E-2</v>
      </c>
      <c r="N117">
        <v>46.82</v>
      </c>
      <c r="P117" s="45">
        <v>50.21</v>
      </c>
      <c r="R117" s="46">
        <v>7.2404955147372885E-2</v>
      </c>
      <c r="T117" s="46">
        <v>3.3900000000000006</v>
      </c>
      <c r="V117" s="45">
        <v>48.68</v>
      </c>
      <c r="X117" s="46">
        <v>3.9726612558735663E-2</v>
      </c>
      <c r="Z117" s="46">
        <v>1.8599999999999994</v>
      </c>
      <c r="AB117">
        <v>46.46</v>
      </c>
      <c r="AD117" s="6">
        <v>1.366937206322083E-2</v>
      </c>
      <c r="AF117" s="48">
        <v>2.6343406652244786E-3</v>
      </c>
      <c r="AH117" s="46">
        <v>1.1035031397996352E-2</v>
      </c>
      <c r="AJ117" s="46">
        <v>-7.6890217855617449E-3</v>
      </c>
      <c r="AL117" s="45">
        <v>466.91</v>
      </c>
      <c r="AN117">
        <v>468.14</v>
      </c>
      <c r="AP117" s="46">
        <v>2.6343406652244786E-3</v>
      </c>
      <c r="AQ117" s="48"/>
      <c r="AR117" s="46">
        <v>1.0139676996944567</v>
      </c>
      <c r="AS117" s="46"/>
      <c r="AT117" s="49">
        <v>44.36</v>
      </c>
      <c r="AU117" s="49"/>
      <c r="AV117" s="49">
        <v>459.87</v>
      </c>
      <c r="AW117" s="49"/>
      <c r="AX117" s="46">
        <v>-1.7665655573119114E-2</v>
      </c>
      <c r="AY117" s="49"/>
      <c r="AZ117" s="46">
        <v>-4.5200172191132183E-2</v>
      </c>
      <c r="BA117" s="46"/>
      <c r="BB117" s="46">
        <v>-3.1183255019222589E-2</v>
      </c>
      <c r="BC117" s="46"/>
      <c r="BD117" s="44">
        <v>-1.3517599446103475E-2</v>
      </c>
      <c r="BE117" s="46"/>
      <c r="BF117" s="46"/>
      <c r="BG117" s="54">
        <v>26209380</v>
      </c>
      <c r="BH117" s="46"/>
      <c r="BI117" s="55">
        <v>1227123171.5999999</v>
      </c>
      <c r="BJ117" s="55"/>
      <c r="BK117" s="49">
        <v>41.14</v>
      </c>
      <c r="BL117" s="49"/>
      <c r="BM117" s="49">
        <v>464.72</v>
      </c>
      <c r="BN117" s="49"/>
      <c r="BO117" s="46">
        <v>-7.3055068996453181E-3</v>
      </c>
      <c r="BP117" s="51"/>
      <c r="BQ117" s="48">
        <v>-0.11450710288420146</v>
      </c>
      <c r="BR117" s="48"/>
      <c r="BS117" s="46">
        <v>-9.9957283212302461E-2</v>
      </c>
      <c r="BT117" s="51"/>
      <c r="BU117" s="46">
        <v>-9.2651776312657141E-2</v>
      </c>
      <c r="BV117" s="49"/>
      <c r="BW117" s="49"/>
      <c r="CC117" s="49"/>
    </row>
    <row r="118" spans="1:81" x14ac:dyDescent="0.2">
      <c r="A118" s="43">
        <v>109</v>
      </c>
      <c r="B118" s="52">
        <v>44504</v>
      </c>
      <c r="D118" s="52">
        <v>44512</v>
      </c>
      <c r="E118" s="52"/>
      <c r="F118">
        <v>8</v>
      </c>
      <c r="H118" t="s">
        <v>234</v>
      </c>
      <c r="J118" s="45">
        <v>0.25</v>
      </c>
      <c r="K118" s="53"/>
      <c r="L118" s="46">
        <v>3.3333333333333333E-2</v>
      </c>
      <c r="N118">
        <v>7.5</v>
      </c>
      <c r="P118" s="45">
        <v>7.7</v>
      </c>
      <c r="R118" s="46">
        <v>2.6666666666666616E-2</v>
      </c>
      <c r="T118" s="46">
        <v>0.80000000000000071</v>
      </c>
      <c r="V118" s="45">
        <v>7.72</v>
      </c>
      <c r="X118" s="46">
        <v>2.9333333333333211E-2</v>
      </c>
      <c r="Z118" s="46">
        <v>0.87999999999999901</v>
      </c>
      <c r="AB118" s="45">
        <v>7.48</v>
      </c>
      <c r="AD118" s="6">
        <v>3.066666666666662E-2</v>
      </c>
      <c r="AF118" s="48">
        <v>7.7102653616319377E-4</v>
      </c>
      <c r="AH118" s="46">
        <v>2.9895640130503425E-2</v>
      </c>
      <c r="AJ118" s="46">
        <v>-2.666666666666595E-3</v>
      </c>
      <c r="AL118" s="45">
        <v>466.91</v>
      </c>
      <c r="AN118">
        <v>467.27</v>
      </c>
      <c r="AP118" s="46">
        <v>7.7102653616319377E-4</v>
      </c>
      <c r="AQ118" s="48"/>
      <c r="AR118" s="46">
        <v>1.0317241379310345</v>
      </c>
      <c r="AS118" s="46"/>
      <c r="AT118" s="49">
        <v>7.5</v>
      </c>
      <c r="AU118" s="49"/>
      <c r="AV118" s="49">
        <v>470.74</v>
      </c>
      <c r="AW118" s="49"/>
      <c r="AX118" s="46">
        <v>7.4261133819847787E-3</v>
      </c>
      <c r="AY118" s="49"/>
      <c r="AZ118" s="46">
        <v>2.6737967914437933E-3</v>
      </c>
      <c r="BA118" s="46"/>
      <c r="BB118" s="46">
        <v>3.3333333333333437E-2</v>
      </c>
      <c r="BC118" s="46"/>
      <c r="BD118" s="44">
        <v>2.5907219951348658E-2</v>
      </c>
      <c r="BE118" s="46"/>
      <c r="BF118" s="46"/>
      <c r="BG118" s="54">
        <v>20159895</v>
      </c>
      <c r="BH118" s="46"/>
      <c r="BI118" s="55">
        <v>151199212.5</v>
      </c>
      <c r="BJ118" s="55"/>
      <c r="BK118" s="49"/>
      <c r="BL118" s="49"/>
      <c r="BM118" s="49">
        <v>471.02</v>
      </c>
      <c r="BN118" s="49"/>
      <c r="BO118" s="46"/>
      <c r="BP118" s="49"/>
      <c r="BQ118" s="49"/>
      <c r="BR118" s="49"/>
      <c r="BS118" s="46"/>
      <c r="BT118" s="49"/>
      <c r="BU118" s="49"/>
      <c r="BV118" s="49"/>
      <c r="BW118" s="49"/>
      <c r="CC118" s="49"/>
    </row>
    <row r="119" spans="1:81" x14ac:dyDescent="0.2">
      <c r="A119" s="43">
        <v>110</v>
      </c>
      <c r="B119" s="52">
        <v>44509</v>
      </c>
      <c r="D119" s="52">
        <v>44522</v>
      </c>
      <c r="E119" s="52"/>
      <c r="F119">
        <v>13</v>
      </c>
      <c r="H119" t="s">
        <v>235</v>
      </c>
      <c r="J119" s="45">
        <v>3</v>
      </c>
      <c r="K119" s="53"/>
      <c r="L119" s="46">
        <v>6.12369871402327E-2</v>
      </c>
      <c r="N119">
        <v>48.99</v>
      </c>
      <c r="P119" s="45">
        <v>51.61</v>
      </c>
      <c r="R119" s="46">
        <v>5.3480302102469901E-2</v>
      </c>
      <c r="T119" s="46">
        <v>0.87333333333333252</v>
      </c>
      <c r="V119" s="45">
        <v>51.95</v>
      </c>
      <c r="X119" s="46">
        <v>6.0420493978363021E-2</v>
      </c>
      <c r="Z119" s="46">
        <v>0.98666666666666691</v>
      </c>
      <c r="AB119" s="45">
        <v>47.85</v>
      </c>
      <c r="AD119" s="6">
        <v>3.7966932026944233E-2</v>
      </c>
      <c r="AF119" s="48">
        <v>4.0652146005391274E-4</v>
      </c>
      <c r="AH119" s="46">
        <v>3.7560410566890322E-2</v>
      </c>
      <c r="AJ119" s="46">
        <v>-2.327005511328839E-2</v>
      </c>
      <c r="AL119" s="45">
        <v>467.38</v>
      </c>
      <c r="AN119">
        <v>467.57</v>
      </c>
      <c r="AP119" s="46">
        <v>4.0652146005391274E-4</v>
      </c>
      <c r="AQ119" s="48"/>
      <c r="AR119" s="46">
        <v>1.0404435746901499</v>
      </c>
      <c r="AS119" s="46"/>
      <c r="AT119" s="49">
        <v>52.5</v>
      </c>
      <c r="AU119" s="49"/>
      <c r="AV119" s="49">
        <v>467.69</v>
      </c>
      <c r="AW119" s="49"/>
      <c r="AX119" s="46">
        <v>2.5664606369100789E-4</v>
      </c>
      <c r="AY119" s="49"/>
      <c r="AZ119" s="46">
        <v>9.7178683385579903E-2</v>
      </c>
      <c r="BA119" s="46"/>
      <c r="BB119" s="46">
        <v>0.13288426209430493</v>
      </c>
      <c r="BC119" s="46"/>
      <c r="BD119" s="44">
        <v>0.13262761603061393</v>
      </c>
      <c r="BE119" s="46"/>
      <c r="BF119" s="46"/>
      <c r="BG119" s="54">
        <v>114682086</v>
      </c>
      <c r="BH119" s="46"/>
      <c r="BI119" s="55">
        <v>5618275393.1400003</v>
      </c>
      <c r="BJ119" s="55"/>
      <c r="BK119" s="49">
        <v>43.43</v>
      </c>
      <c r="BL119" s="49"/>
      <c r="BM119" s="49">
        <v>437.98</v>
      </c>
      <c r="BN119" s="49"/>
      <c r="BO119" s="46">
        <v>-6.3284641871805242E-2</v>
      </c>
      <c r="BP119" s="51"/>
      <c r="BQ119" s="48">
        <v>-9.237199582027171E-2</v>
      </c>
      <c r="BR119" s="48"/>
      <c r="BS119" s="46">
        <v>-5.2255562359665331E-2</v>
      </c>
      <c r="BT119" s="51"/>
      <c r="BU119" s="46">
        <v>1.1029079512139911E-2</v>
      </c>
      <c r="BV119" s="49"/>
      <c r="BW119" s="49"/>
      <c r="CC119" s="49"/>
    </row>
    <row r="120" spans="1:81" x14ac:dyDescent="0.2">
      <c r="A120" s="43">
        <v>111</v>
      </c>
      <c r="B120" s="52">
        <v>44509</v>
      </c>
      <c r="D120" s="52">
        <v>44539</v>
      </c>
      <c r="E120" s="52"/>
      <c r="F120">
        <v>30</v>
      </c>
      <c r="H120" t="s">
        <v>236</v>
      </c>
      <c r="J120" s="45">
        <v>0.35</v>
      </c>
      <c r="K120" s="53"/>
      <c r="L120" s="46">
        <v>4.6854082998661312E-2</v>
      </c>
      <c r="N120">
        <v>7.47</v>
      </c>
      <c r="P120" s="45">
        <v>7.78</v>
      </c>
      <c r="R120" s="46">
        <v>4.1499330655957234E-2</v>
      </c>
      <c r="T120" s="46">
        <v>0.88571428571428723</v>
      </c>
      <c r="V120" s="45">
        <v>7.95</v>
      </c>
      <c r="X120" s="46">
        <v>6.4257028112449932E-2</v>
      </c>
      <c r="Z120" s="46">
        <v>1.3714285714285728</v>
      </c>
      <c r="AB120" s="45">
        <v>7.03</v>
      </c>
      <c r="AD120" s="6">
        <v>-1.2048192771084265E-2</v>
      </c>
      <c r="AF120" s="48">
        <v>-2.2037742308185474E-3</v>
      </c>
      <c r="AH120" s="46">
        <v>-9.8444185402657182E-3</v>
      </c>
      <c r="AJ120" s="46">
        <v>-5.8902275769745605E-2</v>
      </c>
      <c r="AL120" s="45">
        <v>467.38</v>
      </c>
      <c r="AN120">
        <v>466.35</v>
      </c>
      <c r="AP120" s="46">
        <v>-2.2037742308185474E-3</v>
      </c>
      <c r="AQ120" s="48"/>
      <c r="AR120" s="46">
        <v>0.98735955056179781</v>
      </c>
      <c r="AS120" s="48"/>
      <c r="AT120" s="49">
        <v>7.25</v>
      </c>
      <c r="AU120" s="49"/>
      <c r="AV120" s="49">
        <v>466.09</v>
      </c>
      <c r="AW120" s="49"/>
      <c r="AX120" s="46">
        <v>-5.5752117508319442E-4</v>
      </c>
      <c r="AY120" s="49"/>
      <c r="AZ120" s="46">
        <v>3.129445234708389E-2</v>
      </c>
      <c r="BA120" s="46"/>
      <c r="BB120" s="46">
        <v>1.7402945113788482E-2</v>
      </c>
      <c r="BC120" s="48"/>
      <c r="BD120" s="44">
        <v>1.7960466288871674E-2</v>
      </c>
      <c r="BE120" s="48"/>
      <c r="BF120" s="48"/>
      <c r="BG120" s="54">
        <v>10077570</v>
      </c>
      <c r="BH120" s="48"/>
      <c r="BI120" s="55">
        <v>75279447.899999991</v>
      </c>
      <c r="BJ120" s="55"/>
      <c r="BK120" s="49">
        <v>7.07</v>
      </c>
      <c r="BL120" s="49"/>
      <c r="BM120" s="49">
        <v>457.54</v>
      </c>
      <c r="BN120" s="49"/>
      <c r="BO120" s="46">
        <v>-1.8891390586469395E-2</v>
      </c>
      <c r="BP120" s="51"/>
      <c r="BQ120" s="48">
        <v>5.6899004267425366E-3</v>
      </c>
      <c r="BR120" s="48"/>
      <c r="BS120" s="46">
        <v>-6.6934404283801596E-3</v>
      </c>
      <c r="BT120" s="51"/>
      <c r="BU120" s="46">
        <v>1.2197950158089235E-2</v>
      </c>
      <c r="BV120" s="49"/>
      <c r="BW120" s="49"/>
      <c r="CC120" s="49"/>
    </row>
    <row r="121" spans="1:81" x14ac:dyDescent="0.2">
      <c r="A121" s="43">
        <v>112</v>
      </c>
      <c r="B121" s="52">
        <v>44510</v>
      </c>
      <c r="D121" s="52">
        <v>44519</v>
      </c>
      <c r="E121" s="52"/>
      <c r="F121">
        <v>9</v>
      </c>
      <c r="H121" t="s">
        <v>237</v>
      </c>
      <c r="J121" s="45">
        <v>1</v>
      </c>
      <c r="K121" s="53"/>
      <c r="L121" s="46">
        <v>7.1428571428571425E-2</v>
      </c>
      <c r="N121">
        <v>14</v>
      </c>
      <c r="P121" s="45">
        <v>14.91</v>
      </c>
      <c r="R121" s="46">
        <v>6.4999999999999947E-2</v>
      </c>
      <c r="T121" s="46">
        <v>0.91000000000000014</v>
      </c>
      <c r="V121" s="45">
        <v>15.45</v>
      </c>
      <c r="X121" s="46">
        <v>0.10357142857142843</v>
      </c>
      <c r="Z121" s="46">
        <v>1.4499999999999993</v>
      </c>
      <c r="AB121" s="45">
        <v>14.95</v>
      </c>
      <c r="AD121" s="6">
        <v>0.13928571428571423</v>
      </c>
      <c r="AF121" s="48">
        <v>1.1367067857296884E-2</v>
      </c>
      <c r="AH121" s="46">
        <v>0.12791864642841735</v>
      </c>
      <c r="AJ121" s="46">
        <v>6.7857142857142838E-2</v>
      </c>
      <c r="AL121" s="45">
        <v>463.62</v>
      </c>
      <c r="AN121">
        <v>468.89</v>
      </c>
      <c r="AP121" s="46">
        <v>1.1367067857296884E-2</v>
      </c>
      <c r="AQ121" s="48"/>
      <c r="AR121" s="46">
        <v>1.1499999999999999</v>
      </c>
      <c r="AS121" s="46"/>
      <c r="AT121" s="49">
        <v>14.15</v>
      </c>
      <c r="AU121" s="49"/>
      <c r="AV121" s="49">
        <v>459.87</v>
      </c>
      <c r="AW121" s="49"/>
      <c r="AX121" s="46">
        <v>-1.9236921239523089E-2</v>
      </c>
      <c r="AY121" s="49"/>
      <c r="AZ121" s="46">
        <v>-5.3511705685618659E-2</v>
      </c>
      <c r="BA121" s="46"/>
      <c r="BB121" s="46">
        <v>8.2142857142857073E-2</v>
      </c>
      <c r="BC121" s="46"/>
      <c r="BD121" s="44">
        <v>0.10137977838238016</v>
      </c>
      <c r="BE121" s="46"/>
      <c r="BF121" s="46"/>
      <c r="BG121" s="54">
        <v>61056931</v>
      </c>
      <c r="BH121" s="46"/>
      <c r="BI121" s="55">
        <v>854797034</v>
      </c>
      <c r="BJ121" s="55"/>
      <c r="BK121" s="49">
        <v>13.68</v>
      </c>
      <c r="BL121" s="49"/>
      <c r="BM121" s="49">
        <v>451.75</v>
      </c>
      <c r="BN121" s="49"/>
      <c r="BO121" s="46">
        <v>-3.6554415747829951E-2</v>
      </c>
      <c r="BP121" s="51"/>
      <c r="BQ121" s="48">
        <v>-8.4949832775919706E-2</v>
      </c>
      <c r="BR121" s="48"/>
      <c r="BS121" s="46">
        <v>4.8571428571428488E-2</v>
      </c>
      <c r="BT121" s="51"/>
      <c r="BU121" s="46">
        <v>8.5125844319258431E-2</v>
      </c>
      <c r="BV121" s="49"/>
      <c r="BW121" s="49"/>
      <c r="CC121" s="49"/>
    </row>
    <row r="122" spans="1:81" x14ac:dyDescent="0.2">
      <c r="A122" s="43">
        <v>113</v>
      </c>
      <c r="B122" s="52">
        <v>44515</v>
      </c>
      <c r="D122" s="52">
        <v>44524</v>
      </c>
      <c r="E122" s="52"/>
      <c r="F122">
        <v>9</v>
      </c>
      <c r="H122" t="s">
        <v>238</v>
      </c>
      <c r="J122" s="45">
        <v>1.23</v>
      </c>
      <c r="K122" s="53"/>
      <c r="L122" s="46">
        <v>5.5909090909090908E-2</v>
      </c>
      <c r="N122">
        <v>22</v>
      </c>
      <c r="P122" s="45">
        <v>22.8</v>
      </c>
      <c r="R122" s="46">
        <v>3.6363636363636376E-2</v>
      </c>
      <c r="T122" s="46">
        <v>0.65040650406504119</v>
      </c>
      <c r="V122" s="45">
        <v>23.02</v>
      </c>
      <c r="X122" s="46">
        <v>4.6363636363636385E-2</v>
      </c>
      <c r="Z122" s="46">
        <v>0.82926829268292646</v>
      </c>
      <c r="AB122" s="45">
        <v>21.64</v>
      </c>
      <c r="AD122" s="6">
        <v>3.954545454545455E-2</v>
      </c>
      <c r="AF122" s="48">
        <v>0.06</v>
      </c>
      <c r="AH122" s="46">
        <v>-2.0454545454545447E-2</v>
      </c>
      <c r="AJ122" s="46">
        <v>-1.6363636363636358E-2</v>
      </c>
      <c r="AL122" s="45">
        <v>467.27</v>
      </c>
      <c r="AN122">
        <v>469.44</v>
      </c>
      <c r="AP122" s="46">
        <v>0.06</v>
      </c>
      <c r="AQ122" s="48"/>
      <c r="AR122" s="46">
        <v>1.0418873375060183</v>
      </c>
      <c r="AS122" s="48"/>
      <c r="AT122" s="49">
        <v>20.010000000000002</v>
      </c>
      <c r="AU122" s="49"/>
      <c r="AV122" s="49">
        <v>470.6</v>
      </c>
      <c r="AW122" s="49"/>
      <c r="AX122" s="46">
        <v>2.4710293115201626E-3</v>
      </c>
      <c r="AY122" s="49"/>
      <c r="AZ122" s="46">
        <v>-7.5323475046210675E-2</v>
      </c>
      <c r="BA122" s="46"/>
      <c r="BB122" s="46">
        <v>-3.4545454545454435E-2</v>
      </c>
      <c r="BC122" s="48"/>
      <c r="BD122" s="44">
        <v>-3.7016483856974598E-2</v>
      </c>
      <c r="BE122" s="48"/>
      <c r="BF122" s="48"/>
      <c r="BG122" s="54">
        <v>162840309</v>
      </c>
      <c r="BH122" s="48"/>
      <c r="BI122" s="55">
        <v>3582486798</v>
      </c>
      <c r="BJ122" s="55"/>
      <c r="BK122" s="49">
        <v>20.98</v>
      </c>
      <c r="BL122" s="49"/>
      <c r="BM122" s="49">
        <v>439.84</v>
      </c>
      <c r="BN122" s="49"/>
      <c r="BO122" s="46">
        <v>-6.3053851397409724E-2</v>
      </c>
      <c r="BP122" s="51"/>
      <c r="BQ122" s="48">
        <v>-3.0499075785582259E-2</v>
      </c>
      <c r="BR122" s="48"/>
      <c r="BS122" s="46">
        <v>9.5454545454545237E-3</v>
      </c>
      <c r="BT122" s="51"/>
      <c r="BU122" s="46">
        <v>7.2599305942864248E-2</v>
      </c>
      <c r="BV122" s="49"/>
      <c r="BW122" s="49"/>
      <c r="CC122" s="49"/>
    </row>
    <row r="123" spans="1:81" x14ac:dyDescent="0.2">
      <c r="A123" s="43">
        <v>114</v>
      </c>
      <c r="B123" s="52">
        <v>44518</v>
      </c>
      <c r="D123" s="52">
        <v>44526</v>
      </c>
      <c r="E123" s="52"/>
      <c r="F123">
        <v>8</v>
      </c>
      <c r="H123" t="s">
        <v>239</v>
      </c>
      <c r="J123" s="96">
        <v>15</v>
      </c>
      <c r="K123" s="53"/>
      <c r="L123" s="46">
        <v>4.0718822954557796E-2</v>
      </c>
      <c r="N123">
        <v>368.38</v>
      </c>
      <c r="P123" s="45">
        <v>360.27</v>
      </c>
      <c r="R123" s="46">
        <v>-2.2015310277430977E-2</v>
      </c>
      <c r="T123" s="46">
        <v>-0.54066666666666763</v>
      </c>
      <c r="V123" s="45">
        <v>377.67</v>
      </c>
      <c r="X123" s="46">
        <v>2.5218524349856164E-2</v>
      </c>
      <c r="Z123" s="46">
        <v>0.61933333333333473</v>
      </c>
      <c r="AB123" s="45">
        <v>340.77</v>
      </c>
      <c r="AD123" s="6">
        <v>-3.4230957163798315E-2</v>
      </c>
      <c r="AF123" s="48">
        <v>-2.2906776233155197E-2</v>
      </c>
      <c r="AH123" s="46">
        <v>-1.1324180930643118E-2</v>
      </c>
      <c r="AJ123" s="46">
        <v>-7.4949780118356069E-2</v>
      </c>
      <c r="AL123" s="45">
        <v>469.73</v>
      </c>
      <c r="AN123">
        <v>458.97</v>
      </c>
      <c r="AP123" s="46">
        <v>-2.2906776233155197E-2</v>
      </c>
      <c r="AQ123" s="48"/>
      <c r="AR123" s="46">
        <v>0.96431603373139396</v>
      </c>
      <c r="AS123" s="48"/>
      <c r="AT123" s="49">
        <v>249.69</v>
      </c>
      <c r="AU123" s="49"/>
      <c r="AV123" s="49">
        <v>470.6</v>
      </c>
      <c r="AW123" s="49"/>
      <c r="AX123" s="46">
        <v>2.5339346798265671E-2</v>
      </c>
      <c r="AY123" s="49"/>
      <c r="AZ123" s="46">
        <v>-0.26727704903600663</v>
      </c>
      <c r="BA123" s="46"/>
      <c r="BB123" s="46">
        <v>-0.28147565014387321</v>
      </c>
      <c r="BC123" s="48"/>
      <c r="BD123" s="44">
        <v>-0.30681499694213887</v>
      </c>
      <c r="BE123" s="48"/>
      <c r="BF123" s="48"/>
      <c r="BG123" s="54">
        <v>19434174</v>
      </c>
      <c r="BH123" s="48"/>
      <c r="BI123" s="47">
        <v>7159161018.1199999</v>
      </c>
      <c r="BJ123" s="47"/>
      <c r="BK123" s="49">
        <v>258.95</v>
      </c>
      <c r="BL123" s="49"/>
      <c r="BM123" s="49">
        <v>433.38</v>
      </c>
      <c r="BN123" s="51"/>
      <c r="BO123" s="46">
        <v>-5.5755278122753188E-2</v>
      </c>
      <c r="BP123" s="51"/>
      <c r="BQ123" s="48">
        <v>-0.24010329547788831</v>
      </c>
      <c r="BR123" s="48"/>
      <c r="BS123" s="46">
        <v>-0.25633856343992623</v>
      </c>
      <c r="BT123" s="51"/>
      <c r="BU123" s="46">
        <v>-0.20058328531717304</v>
      </c>
      <c r="BV123" s="51"/>
      <c r="BW123" s="51"/>
      <c r="CC123" s="51"/>
    </row>
    <row r="124" spans="1:81" x14ac:dyDescent="0.2">
      <c r="A124" s="43">
        <v>115</v>
      </c>
      <c r="B124" s="52">
        <v>44530</v>
      </c>
      <c r="D124" s="52">
        <v>44539</v>
      </c>
      <c r="E124" s="52"/>
      <c r="F124">
        <v>9</v>
      </c>
      <c r="H124" t="s">
        <v>240</v>
      </c>
      <c r="J124" s="45">
        <v>1.25</v>
      </c>
      <c r="L124" s="46">
        <v>7.3270808909730367E-2</v>
      </c>
      <c r="N124">
        <v>17.059999999999999</v>
      </c>
      <c r="P124" s="45">
        <v>21.66</v>
      </c>
      <c r="R124" s="46">
        <v>0.26963657678780795</v>
      </c>
      <c r="T124" s="46">
        <v>3.680000000000001</v>
      </c>
      <c r="V124" s="45">
        <v>21.86</v>
      </c>
      <c r="X124" s="46">
        <v>0.28135990621336471</v>
      </c>
      <c r="Z124" s="46">
        <v>3.8400000000000007</v>
      </c>
      <c r="AB124" s="45">
        <v>21.31</v>
      </c>
      <c r="AD124" s="6">
        <v>0.3223915592028137</v>
      </c>
      <c r="AF124" s="48">
        <v>2.3685134779172931E-2</v>
      </c>
      <c r="AH124" s="46">
        <v>0.29870642442364076</v>
      </c>
      <c r="AJ124" s="46">
        <v>0.24912075029308323</v>
      </c>
      <c r="AL124" s="45">
        <v>455.56</v>
      </c>
      <c r="AN124">
        <v>466.35</v>
      </c>
      <c r="AP124" s="46">
        <v>2.3685134779172931E-2</v>
      </c>
      <c r="AR124" s="46">
        <v>1.3478810879190386</v>
      </c>
      <c r="AS124" s="48"/>
      <c r="AT124" s="49">
        <v>21.16</v>
      </c>
      <c r="AU124" s="49"/>
      <c r="AV124" s="49">
        <v>466.09</v>
      </c>
      <c r="AW124" s="49"/>
      <c r="AX124" s="46">
        <v>-5.5752117508319442E-4</v>
      </c>
      <c r="AY124" s="49"/>
      <c r="AZ124" s="46">
        <v>-7.0389488503049547E-3</v>
      </c>
      <c r="BA124" s="46"/>
      <c r="BB124" s="46">
        <v>0.31359906213364597</v>
      </c>
      <c r="BC124" s="48"/>
      <c r="BD124" s="44">
        <v>0.31415658330872914</v>
      </c>
      <c r="BE124" s="48"/>
      <c r="BF124" s="48"/>
      <c r="BG124" s="54">
        <v>16324849</v>
      </c>
      <c r="BH124" s="48"/>
      <c r="BI124" s="55">
        <v>278501923.94</v>
      </c>
      <c r="BJ124" s="55"/>
      <c r="BK124" s="49">
        <v>20.309999999999999</v>
      </c>
      <c r="BL124" s="49"/>
      <c r="BM124" s="49">
        <v>457.54</v>
      </c>
      <c r="BN124" s="49"/>
      <c r="BO124" s="46">
        <v>-1.8891390586469395E-2</v>
      </c>
      <c r="BP124" s="51"/>
      <c r="BQ124" s="48">
        <v>-4.6926325668700142E-2</v>
      </c>
      <c r="BR124" s="48"/>
      <c r="BS124" s="46">
        <v>0.26377491207502923</v>
      </c>
      <c r="BT124" s="51"/>
      <c r="BU124" s="46">
        <v>0.28266630266149861</v>
      </c>
      <c r="BV124" s="49"/>
      <c r="BW124" s="49"/>
      <c r="CC124" s="49"/>
    </row>
    <row r="125" spans="1:81" x14ac:dyDescent="0.2">
      <c r="A125" s="43">
        <v>116</v>
      </c>
      <c r="B125" s="52">
        <v>44533</v>
      </c>
      <c r="D125" s="52">
        <v>44544</v>
      </c>
      <c r="E125" s="52"/>
      <c r="F125">
        <v>11</v>
      </c>
      <c r="H125" t="s">
        <v>241</v>
      </c>
      <c r="J125" s="45">
        <v>2.4392</v>
      </c>
      <c r="L125" s="46">
        <v>3.382609901539315E-2</v>
      </c>
      <c r="N125">
        <v>72.11</v>
      </c>
      <c r="P125" s="45">
        <v>75.489999999999995</v>
      </c>
      <c r="R125" s="46">
        <v>4.6872833171543338E-2</v>
      </c>
      <c r="T125" s="46">
        <v>1.3857002295834682</v>
      </c>
      <c r="V125" s="45">
        <v>77.59</v>
      </c>
      <c r="X125" s="46">
        <v>7.5995007627236211E-2</v>
      </c>
      <c r="Z125" s="46">
        <v>2.2466382420465743</v>
      </c>
      <c r="AB125" s="45">
        <v>73.23</v>
      </c>
      <c r="AD125" s="6">
        <v>4.9357925391762647E-2</v>
      </c>
      <c r="AF125" s="48">
        <v>1.3030170529077473E-2</v>
      </c>
      <c r="AH125" s="46">
        <v>3.6327754862685177E-2</v>
      </c>
      <c r="AJ125" s="46">
        <v>1.5531826376369517E-2</v>
      </c>
      <c r="AL125" s="45">
        <v>457.4</v>
      </c>
      <c r="AN125">
        <v>463.36</v>
      </c>
      <c r="AP125" s="46">
        <v>1.3030170529077473E-2</v>
      </c>
      <c r="AR125" s="46">
        <v>1.0510859642777175</v>
      </c>
      <c r="AS125" s="48"/>
      <c r="AT125" s="49">
        <v>83.95</v>
      </c>
      <c r="AU125" s="49"/>
      <c r="AV125" s="49">
        <v>464.72</v>
      </c>
      <c r="AW125" s="49"/>
      <c r="AX125" s="46">
        <v>2.9350828729282062E-3</v>
      </c>
      <c r="AY125" s="49"/>
      <c r="AZ125" s="46">
        <v>0.14638809231189401</v>
      </c>
      <c r="BA125" s="46"/>
      <c r="BB125" s="46">
        <v>0.19801969213701298</v>
      </c>
      <c r="BC125" s="48"/>
      <c r="BD125" s="44">
        <v>0.19508460926408477</v>
      </c>
      <c r="BE125" s="48"/>
      <c r="BF125" s="48"/>
      <c r="BG125" s="54">
        <v>66726676</v>
      </c>
      <c r="BH125" s="48"/>
      <c r="BI125" s="55">
        <v>4811660606.3599997</v>
      </c>
      <c r="BJ125" s="55"/>
      <c r="BK125" s="49">
        <v>77.09</v>
      </c>
      <c r="BL125" s="49"/>
      <c r="BM125" s="49">
        <v>439.02</v>
      </c>
      <c r="BN125" s="49"/>
      <c r="BO125" s="46">
        <v>-5.2529350828729351E-2</v>
      </c>
      <c r="BP125" s="51"/>
      <c r="BQ125" s="48">
        <v>5.2710637716782728E-2</v>
      </c>
      <c r="BR125" s="48"/>
      <c r="BS125" s="46">
        <v>0.10288725558175016</v>
      </c>
      <c r="BT125" s="51"/>
      <c r="BU125" s="46">
        <v>0.1554166064104795</v>
      </c>
      <c r="BV125" s="49"/>
      <c r="BW125" s="49"/>
      <c r="CC125" s="49"/>
    </row>
    <row r="126" spans="1:81" x14ac:dyDescent="0.2">
      <c r="A126" s="43">
        <v>117</v>
      </c>
      <c r="B126" s="52">
        <v>44544</v>
      </c>
      <c r="D126" s="52">
        <v>44553</v>
      </c>
      <c r="E126" s="52"/>
      <c r="F126">
        <v>9</v>
      </c>
      <c r="H126" t="s">
        <v>127</v>
      </c>
      <c r="J126" s="45">
        <v>0.5</v>
      </c>
      <c r="L126" s="46">
        <v>2.1150592216582064E-2</v>
      </c>
      <c r="N126">
        <v>23.64</v>
      </c>
      <c r="P126" s="45">
        <v>24.22</v>
      </c>
      <c r="R126" s="46">
        <v>2.4534686971235065E-2</v>
      </c>
      <c r="T126" s="46">
        <v>1.1599999999999966</v>
      </c>
      <c r="V126" s="45">
        <v>24.57</v>
      </c>
      <c r="X126" s="46">
        <v>3.934010152284273E-2</v>
      </c>
      <c r="Z126" s="46">
        <v>1.8599999999999994</v>
      </c>
      <c r="AB126" s="45">
        <v>24.02</v>
      </c>
      <c r="AD126" s="6">
        <v>3.7225042301184397E-2</v>
      </c>
      <c r="AF126" s="48">
        <v>1.9210361033504438E-2</v>
      </c>
      <c r="AH126" s="46">
        <v>1.8014681267679959E-2</v>
      </c>
      <c r="AJ126" s="46">
        <v>1.6074450084602399E-2</v>
      </c>
      <c r="AL126" s="45">
        <v>461.73</v>
      </c>
      <c r="AN126">
        <v>470.6</v>
      </c>
      <c r="AP126" s="46">
        <v>1.9210361033504438E-2</v>
      </c>
      <c r="AR126" s="46">
        <v>1.0380293863439931</v>
      </c>
      <c r="AS126" s="48"/>
      <c r="AT126" s="49">
        <v>22.97</v>
      </c>
      <c r="AU126" s="49"/>
      <c r="AV126" s="49">
        <v>437.98</v>
      </c>
      <c r="AW126" s="49"/>
      <c r="AX126" s="46">
        <v>-6.9315767105822365E-2</v>
      </c>
      <c r="AY126" s="49"/>
      <c r="AZ126" s="46">
        <v>-4.3713572023313933E-2</v>
      </c>
      <c r="BA126" s="46"/>
      <c r="BB126" s="46">
        <v>-7.1912013536379327E-3</v>
      </c>
      <c r="BC126" s="48"/>
      <c r="BD126" s="44">
        <v>6.2124565752184432E-2</v>
      </c>
      <c r="BE126" s="48"/>
      <c r="BF126" s="48"/>
      <c r="BG126" s="54">
        <v>5980393</v>
      </c>
      <c r="BH126" s="48"/>
      <c r="BI126" s="55">
        <v>141376490.52000001</v>
      </c>
      <c r="BJ126" s="55"/>
      <c r="BK126" s="49">
        <v>22.65</v>
      </c>
      <c r="BL126" s="49"/>
      <c r="BM126" s="49">
        <v>421.95</v>
      </c>
      <c r="BN126" s="49"/>
      <c r="BO126" s="46">
        <v>-0.10337866553336174</v>
      </c>
      <c r="BP126" s="51"/>
      <c r="BQ126" s="48">
        <v>-5.7035803497085806E-2</v>
      </c>
      <c r="BR126" s="48"/>
      <c r="BS126" s="46">
        <v>-2.0727580372250531E-2</v>
      </c>
      <c r="BT126" s="51"/>
      <c r="BU126" s="46">
        <v>8.2651085161111207E-2</v>
      </c>
      <c r="BV126" s="49"/>
      <c r="BW126" s="49"/>
      <c r="CC126" s="49"/>
    </row>
    <row r="127" spans="1:81" x14ac:dyDescent="0.2">
      <c r="A127" s="43">
        <v>118</v>
      </c>
      <c r="B127" s="52">
        <v>44550</v>
      </c>
      <c r="D127" s="52">
        <v>44560</v>
      </c>
      <c r="E127" s="52"/>
      <c r="F127">
        <v>10</v>
      </c>
      <c r="H127" t="s">
        <v>242</v>
      </c>
      <c r="J127" s="45">
        <v>0.55000000000000004</v>
      </c>
      <c r="L127" s="46">
        <v>6.9885641677255403E-2</v>
      </c>
      <c r="N127">
        <v>7.87</v>
      </c>
      <c r="P127" s="45">
        <v>8.1</v>
      </c>
      <c r="R127" s="46">
        <v>2.9224904701397714E-2</v>
      </c>
      <c r="T127" s="46">
        <v>0.41818181818181732</v>
      </c>
      <c r="V127" s="45">
        <v>8.7799999999999994</v>
      </c>
      <c r="X127" s="46">
        <v>0.11562897077509526</v>
      </c>
      <c r="Z127" s="46">
        <v>1.654545454545453</v>
      </c>
      <c r="AB127" s="45">
        <v>8.19</v>
      </c>
      <c r="AD127" s="6">
        <v>0.11054637865311312</v>
      </c>
      <c r="AF127" s="48">
        <v>4.6551496769088763E-2</v>
      </c>
      <c r="AH127" s="46">
        <v>6.3994881884024357E-2</v>
      </c>
      <c r="AJ127" s="46">
        <v>4.0660736975857592E-2</v>
      </c>
      <c r="AL127" s="45">
        <v>454.98</v>
      </c>
      <c r="AN127">
        <v>476.16</v>
      </c>
      <c r="AP127" s="46">
        <v>4.6551496769088763E-2</v>
      </c>
      <c r="AR127" s="46">
        <v>1.1188524590163933</v>
      </c>
      <c r="AS127" s="48"/>
      <c r="AT127" s="49">
        <v>5.22</v>
      </c>
      <c r="AU127" s="49"/>
      <c r="AV127" s="49">
        <v>441.95</v>
      </c>
      <c r="AW127" s="49"/>
      <c r="AX127" s="46">
        <v>-7.1845598118279647E-2</v>
      </c>
      <c r="AY127" s="49"/>
      <c r="AZ127" s="46">
        <v>-0.36263736263736263</v>
      </c>
      <c r="BA127" s="46"/>
      <c r="BB127" s="46">
        <v>-0.26683608640406609</v>
      </c>
      <c r="BC127" s="48"/>
      <c r="BD127" s="44">
        <v>-0.19499048828578644</v>
      </c>
      <c r="BE127" s="48"/>
      <c r="BF127" s="48"/>
      <c r="BG127" s="54">
        <v>109030256</v>
      </c>
      <c r="BH127" s="48"/>
      <c r="BI127" s="55">
        <v>858068114.72000003</v>
      </c>
      <c r="BJ127" s="55"/>
      <c r="BK127" s="49">
        <v>5.68</v>
      </c>
      <c r="BL127" s="49"/>
      <c r="BM127" s="49">
        <v>436.63</v>
      </c>
      <c r="BN127" s="49"/>
      <c r="BO127" s="46">
        <v>-8.3018313172043071E-2</v>
      </c>
      <c r="BP127" s="51"/>
      <c r="BQ127" s="48">
        <v>-0.30647130647130644</v>
      </c>
      <c r="BR127" s="48"/>
      <c r="BS127" s="46">
        <v>-0.20838627700127077</v>
      </c>
      <c r="BT127" s="51"/>
      <c r="BU127" s="46">
        <v>-0.12536796382922771</v>
      </c>
      <c r="BV127" s="49"/>
      <c r="BW127" s="49"/>
      <c r="CC127" s="49"/>
    </row>
    <row r="128" spans="1:81" x14ac:dyDescent="0.2">
      <c r="A128" s="43">
        <v>119</v>
      </c>
      <c r="B128" s="52">
        <v>44565</v>
      </c>
      <c r="D128" s="52">
        <v>44574</v>
      </c>
      <c r="E128" s="52"/>
      <c r="F128">
        <v>9</v>
      </c>
      <c r="H128" t="s">
        <v>243</v>
      </c>
      <c r="J128" s="45">
        <v>1</v>
      </c>
      <c r="L128" s="46">
        <v>7.6511094108645747E-2</v>
      </c>
      <c r="N128">
        <v>13.07</v>
      </c>
      <c r="P128" s="45">
        <v>13.53</v>
      </c>
      <c r="R128" s="46">
        <v>3.5195103289976881E-2</v>
      </c>
      <c r="T128" s="46">
        <v>0.45999999999999908</v>
      </c>
      <c r="V128" s="45">
        <v>13.74</v>
      </c>
      <c r="X128" s="46">
        <v>5.1262433052792655E-2</v>
      </c>
      <c r="Z128" s="46">
        <v>0.66999999999999993</v>
      </c>
      <c r="AB128" s="45">
        <v>13.37</v>
      </c>
      <c r="AD128" s="6">
        <v>9.9464422341239311E-2</v>
      </c>
      <c r="AF128" s="48">
        <v>-2.7264160820856535E-2</v>
      </c>
      <c r="AH128" s="46">
        <v>0.12672858316209584</v>
      </c>
      <c r="AJ128" s="46">
        <v>2.2953328232593551E-2</v>
      </c>
      <c r="AL128" s="45">
        <v>477.55</v>
      </c>
      <c r="AN128">
        <v>464.53</v>
      </c>
      <c r="AP128" s="46">
        <v>-2.7264160820856535E-2</v>
      </c>
      <c r="AR128" s="46">
        <v>1.1077050538525268</v>
      </c>
      <c r="AS128" s="48"/>
      <c r="AT128" s="49">
        <v>12.65</v>
      </c>
      <c r="AU128" s="49"/>
      <c r="AV128" s="49">
        <v>440.46</v>
      </c>
      <c r="AW128" s="49"/>
      <c r="AX128" s="46">
        <v>-5.1815813833336909E-2</v>
      </c>
      <c r="AY128" s="49"/>
      <c r="AZ128" s="46">
        <v>-5.3851907255048535E-2</v>
      </c>
      <c r="BA128" s="46"/>
      <c r="BB128" s="46">
        <v>4.4376434583014435E-2</v>
      </c>
      <c r="BC128" s="48"/>
      <c r="BD128" s="44">
        <v>9.619224841635135E-2</v>
      </c>
      <c r="BE128" s="48"/>
      <c r="BF128" s="48"/>
      <c r="BG128" s="54">
        <v>40138956</v>
      </c>
      <c r="BH128" s="48"/>
      <c r="BI128" s="55">
        <v>524616154.92000002</v>
      </c>
      <c r="BJ128" s="55"/>
      <c r="BK128" s="49">
        <v>13.98</v>
      </c>
      <c r="BL128" s="49"/>
      <c r="BM128" s="49">
        <v>420.07</v>
      </c>
      <c r="BN128" s="49"/>
      <c r="BO128" s="46">
        <v>-9.5709642003745682E-2</v>
      </c>
      <c r="BP128" s="51"/>
      <c r="BQ128" s="48">
        <v>4.5624532535527396E-2</v>
      </c>
      <c r="BR128" s="48"/>
      <c r="BS128" s="46">
        <v>0.1461361897475133</v>
      </c>
      <c r="BT128" s="51"/>
      <c r="BU128" s="46">
        <v>0.24184583175125898</v>
      </c>
      <c r="BV128" s="49"/>
      <c r="BW128" s="49">
        <v>1.05</v>
      </c>
      <c r="BY128">
        <v>1</v>
      </c>
      <c r="CC128" s="49"/>
    </row>
    <row r="129" spans="1:81" x14ac:dyDescent="0.2">
      <c r="A129" s="43">
        <v>120</v>
      </c>
      <c r="B129" s="52">
        <v>44586</v>
      </c>
      <c r="D129" s="52">
        <v>44599</v>
      </c>
      <c r="E129" s="52"/>
      <c r="F129">
        <v>13</v>
      </c>
      <c r="H129" t="s">
        <v>244</v>
      </c>
      <c r="J129" s="45">
        <v>2</v>
      </c>
      <c r="L129" s="46">
        <v>8.0032012805122052E-2</v>
      </c>
      <c r="N129">
        <v>24.99</v>
      </c>
      <c r="P129" s="45">
        <v>25.55</v>
      </c>
      <c r="R129" s="46">
        <v>2.2408963585434316E-2</v>
      </c>
      <c r="T129" s="46">
        <v>0.28000000000000114</v>
      </c>
      <c r="V129" s="45">
        <v>25</v>
      </c>
      <c r="X129" s="46">
        <v>4.0016006402576743E-4</v>
      </c>
      <c r="Z129" s="46">
        <v>5.0000000000007816E-3</v>
      </c>
      <c r="AB129" s="45">
        <v>23.26</v>
      </c>
      <c r="AD129" s="6">
        <v>1.0804321728691502E-2</v>
      </c>
      <c r="AF129" s="48">
        <v>2.9438166041383669E-2</v>
      </c>
      <c r="AH129" s="46">
        <v>-1.8633844312692167E-2</v>
      </c>
      <c r="AJ129" s="46">
        <v>-6.9227691076430453E-2</v>
      </c>
      <c r="AL129" s="45">
        <v>434.47</v>
      </c>
      <c r="AN129">
        <v>447.26</v>
      </c>
      <c r="AP129" s="46">
        <v>2.9438166041383669E-2</v>
      </c>
      <c r="AR129" s="46">
        <v>1.0117442366246194</v>
      </c>
      <c r="AS129" s="48"/>
      <c r="AT129" s="49">
        <v>19.940000000000001</v>
      </c>
      <c r="AU129" s="49"/>
      <c r="AV129" s="49">
        <v>419.43</v>
      </c>
      <c r="AW129" s="49"/>
      <c r="AX129" s="46">
        <v>-6.2223315297589732E-2</v>
      </c>
      <c r="AY129" s="49"/>
      <c r="AZ129" s="46">
        <v>-0.14273430782459157</v>
      </c>
      <c r="BA129" s="46"/>
      <c r="BB129" s="46">
        <v>-0.12204881952781099</v>
      </c>
      <c r="BC129" s="48"/>
      <c r="BD129" s="44">
        <v>-5.982550423022126E-2</v>
      </c>
      <c r="BE129" s="48"/>
      <c r="BF129" s="48"/>
      <c r="BG129" s="54">
        <v>5180670</v>
      </c>
      <c r="BH129" s="48"/>
      <c r="BI129" s="55">
        <v>129464943.3</v>
      </c>
      <c r="BJ129" s="55"/>
      <c r="BK129" s="49">
        <v>26.36</v>
      </c>
      <c r="BL129" s="49"/>
      <c r="BM129" s="49">
        <v>446.84</v>
      </c>
      <c r="BN129" s="49"/>
      <c r="BO129" s="46">
        <v>-9.3905111121051724E-4</v>
      </c>
      <c r="BP129" s="51"/>
      <c r="BQ129" s="48">
        <v>0.13327601031814262</v>
      </c>
      <c r="BR129" s="48"/>
      <c r="BS129" s="46">
        <v>0.13485394157663078</v>
      </c>
      <c r="BT129" s="51"/>
      <c r="BU129" s="46">
        <v>0.13579299268784129</v>
      </c>
      <c r="BV129" s="49"/>
      <c r="BW129" s="49">
        <v>0.72</v>
      </c>
      <c r="BY129">
        <v>1</v>
      </c>
      <c r="CC129" s="49"/>
    </row>
    <row r="130" spans="1:81" x14ac:dyDescent="0.2">
      <c r="A130" s="43">
        <v>121</v>
      </c>
      <c r="B130" s="52">
        <v>44589</v>
      </c>
      <c r="D130" s="52">
        <v>44600</v>
      </c>
      <c r="E130" s="52"/>
      <c r="F130">
        <v>11</v>
      </c>
      <c r="H130" t="s">
        <v>245</v>
      </c>
      <c r="J130" s="45">
        <v>1.45</v>
      </c>
      <c r="L130" s="46">
        <v>3.8268672472948004E-2</v>
      </c>
      <c r="N130">
        <v>37.89</v>
      </c>
      <c r="P130" s="45">
        <v>39.65</v>
      </c>
      <c r="R130" s="46">
        <v>4.6450250725785125E-2</v>
      </c>
      <c r="T130" s="46">
        <v>1.2137931034482745</v>
      </c>
      <c r="V130" s="45">
        <v>41.32</v>
      </c>
      <c r="X130" s="46">
        <v>9.0525204539456228E-2</v>
      </c>
      <c r="Z130" s="46">
        <v>2.3655172413793104</v>
      </c>
      <c r="AB130" s="45">
        <v>39.17</v>
      </c>
      <c r="AD130" s="6">
        <v>7.2050673000791932E-2</v>
      </c>
      <c r="AF130" s="48">
        <v>1.3495965123828942E-2</v>
      </c>
      <c r="AH130" s="46">
        <v>5.8554707876962986E-2</v>
      </c>
      <c r="AJ130" s="46">
        <v>3.3782000527843747E-2</v>
      </c>
      <c r="AL130" s="45">
        <v>431.24</v>
      </c>
      <c r="AN130">
        <v>437.06</v>
      </c>
      <c r="AP130" s="46">
        <v>1.3495965123828942E-2</v>
      </c>
      <c r="AR130" s="46">
        <v>1.0749176728869376</v>
      </c>
      <c r="AS130" s="48"/>
      <c r="AT130" s="49">
        <v>39.51</v>
      </c>
      <c r="AU130" s="49"/>
      <c r="AV130" s="49">
        <v>441.07</v>
      </c>
      <c r="AW130" s="49"/>
      <c r="AX130" s="46">
        <v>9.1749416556079055E-3</v>
      </c>
      <c r="AY130" s="49"/>
      <c r="AZ130" s="46">
        <v>8.6801123308653631E-3</v>
      </c>
      <c r="BA130" s="46"/>
      <c r="BB130" s="46">
        <v>8.1024016891000361E-2</v>
      </c>
      <c r="BC130" s="48"/>
      <c r="BD130" s="44">
        <v>7.1849075235392454E-2</v>
      </c>
      <c r="BE130" s="48"/>
      <c r="BF130" s="48"/>
      <c r="BG130" s="54">
        <v>746331000</v>
      </c>
      <c r="BH130" s="48"/>
      <c r="BI130" s="47">
        <v>28278481590</v>
      </c>
      <c r="BJ130" s="47"/>
      <c r="BK130" s="49">
        <v>39.9</v>
      </c>
      <c r="BL130" s="49"/>
      <c r="BM130" s="49">
        <v>437.79</v>
      </c>
      <c r="BN130" s="51"/>
      <c r="BO130" s="46">
        <v>1.6702512240882675E-3</v>
      </c>
      <c r="BP130" s="51"/>
      <c r="BQ130" s="48">
        <v>1.8636711769211049E-2</v>
      </c>
      <c r="BR130" s="48"/>
      <c r="BS130" s="46">
        <v>9.1316970176827716E-2</v>
      </c>
      <c r="BT130" s="51"/>
      <c r="BU130" s="46">
        <v>8.9646718952739443E-2</v>
      </c>
      <c r="BV130" s="51"/>
      <c r="BW130" s="51">
        <v>1.49</v>
      </c>
      <c r="BY130">
        <v>1</v>
      </c>
      <c r="CC130" s="51"/>
    </row>
    <row r="131" spans="1:81" x14ac:dyDescent="0.2">
      <c r="A131" s="43">
        <v>122</v>
      </c>
      <c r="B131" s="52">
        <v>44594</v>
      </c>
      <c r="D131" s="52">
        <v>44602</v>
      </c>
      <c r="E131" s="52"/>
      <c r="F131">
        <v>8</v>
      </c>
      <c r="H131" t="s">
        <v>246</v>
      </c>
      <c r="J131" s="45">
        <v>0.5</v>
      </c>
      <c r="L131" s="46">
        <v>4.6904315196998121E-2</v>
      </c>
      <c r="N131">
        <v>10.66</v>
      </c>
      <c r="P131" s="45">
        <v>10.14</v>
      </c>
      <c r="R131" s="46">
        <v>-4.8780487804877981E-2</v>
      </c>
      <c r="T131" s="46">
        <v>-1.0399999999999991</v>
      </c>
      <c r="V131" s="45">
        <v>10.32</v>
      </c>
      <c r="X131" s="46">
        <v>-3.1894934333958735E-2</v>
      </c>
      <c r="Z131" s="46">
        <v>-0.67999999999999972</v>
      </c>
      <c r="AB131" s="45">
        <v>9.51</v>
      </c>
      <c r="AD131" s="6">
        <v>-6.0975609756097615E-2</v>
      </c>
      <c r="AF131" s="48">
        <v>-1.7557669181152355E-2</v>
      </c>
      <c r="AH131" s="46">
        <v>-4.341794057494526E-2</v>
      </c>
      <c r="AJ131" s="46">
        <v>-0.10787992495309573</v>
      </c>
      <c r="AL131" s="45">
        <v>457.35</v>
      </c>
      <c r="AN131">
        <v>449.32</v>
      </c>
      <c r="AP131" s="46">
        <v>-1.7557669181152355E-2</v>
      </c>
      <c r="AR131" s="46">
        <v>0.9360236220472441</v>
      </c>
      <c r="AS131" s="48"/>
      <c r="AT131" s="49">
        <v>8.2100000000000009</v>
      </c>
      <c r="AU131" s="49"/>
      <c r="AV131" s="49">
        <v>425.48</v>
      </c>
      <c r="AW131" s="49"/>
      <c r="AX131" s="46">
        <v>-5.3057954241965584E-2</v>
      </c>
      <c r="AY131" s="49"/>
      <c r="AZ131" s="46">
        <v>-0.13669821240799149</v>
      </c>
      <c r="BA131" s="46"/>
      <c r="BB131" s="46">
        <v>-0.18292682926829262</v>
      </c>
      <c r="BC131" s="48"/>
      <c r="BD131" s="44">
        <v>-0.12986887502632705</v>
      </c>
      <c r="BE131" s="48"/>
      <c r="BF131" s="48"/>
      <c r="BG131" s="54">
        <v>73842095</v>
      </c>
      <c r="BH131" s="48"/>
      <c r="BI131" s="55">
        <v>787156732.70000005</v>
      </c>
      <c r="BJ131" s="55"/>
      <c r="BK131" s="49">
        <v>7.46</v>
      </c>
      <c r="BL131" s="49"/>
      <c r="BM131" s="49">
        <v>437.97</v>
      </c>
      <c r="BN131" s="49"/>
      <c r="BO131" s="46">
        <v>-2.526039348348608E-2</v>
      </c>
      <c r="BP131" s="51"/>
      <c r="BQ131" s="48">
        <v>-0.21556256572029442</v>
      </c>
      <c r="BR131" s="48"/>
      <c r="BS131" s="46">
        <v>-0.25328330206378991</v>
      </c>
      <c r="BT131" s="51"/>
      <c r="BU131" s="46">
        <v>-0.22802290858030383</v>
      </c>
      <c r="BV131" s="49"/>
      <c r="BW131" s="49">
        <v>1.42</v>
      </c>
      <c r="BY131">
        <v>1</v>
      </c>
      <c r="CC131" s="49"/>
    </row>
    <row r="132" spans="1:81" x14ac:dyDescent="0.2">
      <c r="A132" s="43">
        <v>123</v>
      </c>
      <c r="B132" s="52">
        <v>44599</v>
      </c>
      <c r="D132" s="52">
        <v>44608</v>
      </c>
      <c r="E132" s="52"/>
      <c r="F132">
        <v>9</v>
      </c>
      <c r="H132" t="s">
        <v>247</v>
      </c>
      <c r="J132" s="45">
        <v>1</v>
      </c>
      <c r="L132" s="46">
        <v>2.1231422505307854E-2</v>
      </c>
      <c r="N132">
        <v>47.1</v>
      </c>
      <c r="P132" s="45">
        <v>52.69</v>
      </c>
      <c r="R132" s="46">
        <v>0.11868365180467078</v>
      </c>
      <c r="T132" s="46">
        <v>5.5899999999999963</v>
      </c>
      <c r="V132" s="45">
        <v>48.9</v>
      </c>
      <c r="X132" s="46">
        <v>3.8216560509554132E-2</v>
      </c>
      <c r="Z132" s="46">
        <v>1.7999999999999972</v>
      </c>
      <c r="AB132" s="45">
        <v>49.42</v>
      </c>
      <c r="AD132" s="6">
        <v>7.0488322717622065E-2</v>
      </c>
      <c r="AF132" s="48">
        <v>-1.4756517461878285E-3</v>
      </c>
      <c r="AH132" s="46">
        <v>7.1963974463809893E-2</v>
      </c>
      <c r="AJ132" s="46">
        <v>4.9256900212314214E-2</v>
      </c>
      <c r="AL132" s="45">
        <v>447.26</v>
      </c>
      <c r="AN132">
        <v>446.6</v>
      </c>
      <c r="AP132" s="46">
        <v>-1.4756517461878285E-3</v>
      </c>
      <c r="AR132" s="46">
        <v>1.0720173535791757</v>
      </c>
      <c r="AS132" s="48"/>
      <c r="AT132" s="49">
        <v>46.67</v>
      </c>
      <c r="AU132" s="49"/>
      <c r="AV132" s="49">
        <v>435.62</v>
      </c>
      <c r="AW132" s="49"/>
      <c r="AX132" s="46">
        <v>-2.4585759068517728E-2</v>
      </c>
      <c r="AY132" s="49"/>
      <c r="AZ132" s="46">
        <v>-5.56454876568191E-2</v>
      </c>
      <c r="BA132" s="46"/>
      <c r="BB132" s="46">
        <v>1.2101910828025586E-2</v>
      </c>
      <c r="BC132" s="48"/>
      <c r="BD132" s="44">
        <v>3.6687669896543318E-2</v>
      </c>
      <c r="BE132" s="48"/>
      <c r="BF132" s="48"/>
      <c r="BG132" s="54">
        <v>12559127</v>
      </c>
      <c r="BH132" s="48"/>
      <c r="BI132" s="55">
        <v>591534881.70000005</v>
      </c>
      <c r="BJ132" s="55"/>
      <c r="BK132" s="49">
        <v>44.23</v>
      </c>
      <c r="BL132" s="49"/>
      <c r="BM132" s="49">
        <v>437.79</v>
      </c>
      <c r="BN132" s="49"/>
      <c r="BO132" s="46">
        <v>-1.9726824899238698E-2</v>
      </c>
      <c r="BP132" s="51"/>
      <c r="BQ132" s="48">
        <v>-0.10501821125050596</v>
      </c>
      <c r="BR132" s="48"/>
      <c r="BS132" s="46">
        <v>-3.9702760084925792E-2</v>
      </c>
      <c r="BT132" s="51"/>
      <c r="BU132" s="46">
        <v>-1.9975935185687094E-2</v>
      </c>
      <c r="BV132" s="49"/>
      <c r="BW132" s="49">
        <v>1</v>
      </c>
      <c r="BY132">
        <v>1</v>
      </c>
      <c r="CC132" s="49"/>
    </row>
    <row r="133" spans="1:81" x14ac:dyDescent="0.2">
      <c r="A133" s="43">
        <v>124</v>
      </c>
      <c r="B133" s="52">
        <v>44609</v>
      </c>
      <c r="D133" s="52">
        <v>44627</v>
      </c>
      <c r="E133" s="52"/>
      <c r="F133">
        <v>18</v>
      </c>
      <c r="H133" t="s">
        <v>248</v>
      </c>
      <c r="J133" s="45">
        <v>1</v>
      </c>
      <c r="L133" s="46">
        <v>2.1110407430863416E-2</v>
      </c>
      <c r="N133">
        <v>47.37</v>
      </c>
      <c r="P133" s="45">
        <v>48.86</v>
      </c>
      <c r="R133" s="46">
        <v>3.1454507071986493E-2</v>
      </c>
      <c r="T133" s="46">
        <v>1.490000000000002</v>
      </c>
      <c r="V133" s="45">
        <v>49.89</v>
      </c>
      <c r="X133" s="46">
        <v>5.3198226725775788E-2</v>
      </c>
      <c r="Z133" s="46">
        <v>2.5200000000000031</v>
      </c>
      <c r="AB133" s="45">
        <v>45.38</v>
      </c>
      <c r="AD133" s="6">
        <v>-2.0899303356554655E-2</v>
      </c>
      <c r="AF133" s="48">
        <v>-4.0337711069418379E-2</v>
      </c>
      <c r="AH133" s="46">
        <v>1.9438407712863724E-2</v>
      </c>
      <c r="AJ133" s="46">
        <v>-4.2009710787418109E-2</v>
      </c>
      <c r="AL133" s="45">
        <v>437.06</v>
      </c>
      <c r="AN133">
        <v>419.43</v>
      </c>
      <c r="AP133" s="46">
        <v>-4.0337711069418379E-2</v>
      </c>
      <c r="AR133" s="46">
        <v>0.97864998921716639</v>
      </c>
      <c r="AS133" s="48"/>
      <c r="AT133" s="49">
        <v>51.51</v>
      </c>
      <c r="AU133" s="49"/>
      <c r="AV133" s="49">
        <v>448.77</v>
      </c>
      <c r="AW133" s="49"/>
      <c r="AX133" s="46">
        <v>6.9952077819898373E-2</v>
      </c>
      <c r="AY133" s="49"/>
      <c r="AZ133" s="46">
        <v>0.13508153371529297</v>
      </c>
      <c r="BA133" s="46"/>
      <c r="BB133" s="46">
        <v>0.10850749419463801</v>
      </c>
      <c r="BC133" s="48"/>
      <c r="BD133" s="44">
        <v>3.8555416374739637E-2</v>
      </c>
      <c r="BE133" s="48"/>
      <c r="BF133" s="48"/>
      <c r="BG133" s="54">
        <v>39693316</v>
      </c>
      <c r="BH133" s="48"/>
      <c r="BI133" s="55">
        <v>1880272378.9199998</v>
      </c>
      <c r="BJ133" s="55"/>
      <c r="BK133" s="49">
        <v>42.76</v>
      </c>
      <c r="BL133" s="49"/>
      <c r="BM133" s="49">
        <v>411.34</v>
      </c>
      <c r="BN133" s="49"/>
      <c r="BO133" s="46">
        <v>-1.9288081443864367E-2</v>
      </c>
      <c r="BP133" s="51"/>
      <c r="BQ133" s="48">
        <v>-5.7734684883208556E-2</v>
      </c>
      <c r="BR133" s="48"/>
      <c r="BS133" s="46">
        <v>-7.6208570825416877E-2</v>
      </c>
      <c r="BT133" s="51"/>
      <c r="BU133" s="46">
        <v>-5.692048938155251E-2</v>
      </c>
      <c r="BV133" s="49"/>
      <c r="BW133" s="49">
        <v>0.98</v>
      </c>
      <c r="BY133">
        <v>1</v>
      </c>
      <c r="CC133" s="49"/>
    </row>
    <row r="134" spans="1:81" x14ac:dyDescent="0.2">
      <c r="A134" s="43">
        <v>125</v>
      </c>
      <c r="B134" s="52">
        <v>44651</v>
      </c>
      <c r="D134" s="52">
        <v>44669</v>
      </c>
      <c r="E134" s="52"/>
      <c r="F134">
        <v>18</v>
      </c>
      <c r="H134" t="s">
        <v>249</v>
      </c>
      <c r="J134" s="45">
        <v>0.5</v>
      </c>
      <c r="L134" s="46">
        <v>2.9325513196480937E-2</v>
      </c>
      <c r="N134">
        <v>17.05</v>
      </c>
      <c r="P134" s="45">
        <v>17.13</v>
      </c>
      <c r="R134" s="46">
        <v>4.6920821114369016E-3</v>
      </c>
      <c r="T134" s="46">
        <v>0.15999999999999659</v>
      </c>
      <c r="V134" s="45">
        <v>15.24</v>
      </c>
      <c r="X134" s="46">
        <v>-0.10615835777126104</v>
      </c>
      <c r="Z134" s="46">
        <v>-3.620000000000001</v>
      </c>
      <c r="AB134" s="45">
        <v>15.93</v>
      </c>
      <c r="AD134" s="6">
        <v>-3.6363636363636376E-2</v>
      </c>
      <c r="AF134" s="48">
        <v>-3.0267469666105658E-2</v>
      </c>
      <c r="AH134" s="46">
        <v>-6.0961666975307173E-3</v>
      </c>
      <c r="AJ134" s="46">
        <v>-6.5689149560117399E-2</v>
      </c>
      <c r="AL134" s="45">
        <v>451.64</v>
      </c>
      <c r="AN134">
        <v>437.97</v>
      </c>
      <c r="AP134" s="46">
        <v>-3.0267469666105658E-2</v>
      </c>
      <c r="AR134" s="46">
        <v>0.96253776435045313</v>
      </c>
      <c r="AS134" s="48"/>
      <c r="AT134" s="49">
        <v>13.25</v>
      </c>
      <c r="AU134" s="49"/>
      <c r="AV134" s="49">
        <v>391.86</v>
      </c>
      <c r="AW134" s="49"/>
      <c r="AX134" s="46">
        <v>-0.10528118364271528</v>
      </c>
      <c r="AY134" s="49"/>
      <c r="AZ134" s="46">
        <v>-0.16823603264281228</v>
      </c>
      <c r="BA134" s="46"/>
      <c r="BB134" s="46">
        <v>-0.19354838709677424</v>
      </c>
      <c r="BC134" s="48"/>
      <c r="BD134" s="44">
        <v>-8.826720345405896E-2</v>
      </c>
      <c r="BE134" s="48"/>
      <c r="BF134" s="48"/>
      <c r="BG134" s="54">
        <v>123985104</v>
      </c>
      <c r="BH134" s="48"/>
      <c r="BI134" s="55">
        <v>2113946023.2</v>
      </c>
      <c r="BJ134" s="55"/>
      <c r="BK134" s="49">
        <v>11.95</v>
      </c>
      <c r="BL134" s="49"/>
      <c r="BM134" s="49">
        <v>365.86</v>
      </c>
      <c r="BN134" s="49"/>
      <c r="BO134" s="46">
        <v>-0.16464598031828667</v>
      </c>
      <c r="BP134" s="51"/>
      <c r="BQ134" s="48">
        <v>-0.24984306340238546</v>
      </c>
      <c r="BR134" s="48"/>
      <c r="BS134" s="46">
        <v>-0.26979472140762473</v>
      </c>
      <c r="BT134" s="51"/>
      <c r="BU134" s="46">
        <v>-0.10514874108933805</v>
      </c>
      <c r="BV134" s="49"/>
      <c r="BW134" s="49">
        <v>1.38</v>
      </c>
      <c r="BY134">
        <v>1</v>
      </c>
      <c r="CC134" s="49"/>
    </row>
    <row r="135" spans="1:81" x14ac:dyDescent="0.2">
      <c r="A135" s="43">
        <v>126</v>
      </c>
      <c r="B135" s="52">
        <v>44671</v>
      </c>
      <c r="D135" s="52">
        <v>44680</v>
      </c>
      <c r="E135" s="52"/>
      <c r="F135">
        <v>9</v>
      </c>
      <c r="H135" t="s">
        <v>250</v>
      </c>
      <c r="J135" s="45">
        <v>1</v>
      </c>
      <c r="L135" s="46">
        <v>6.3856960408684549E-2</v>
      </c>
      <c r="N135">
        <v>15.66</v>
      </c>
      <c r="P135" s="45">
        <v>15.53</v>
      </c>
      <c r="R135" s="46">
        <v>-8.3014048531290241E-3</v>
      </c>
      <c r="T135" s="46">
        <v>-0.13000000000000078</v>
      </c>
      <c r="V135" s="45">
        <v>15.6</v>
      </c>
      <c r="X135" s="46">
        <v>-3.8314176245211051E-3</v>
      </c>
      <c r="Z135" s="46">
        <v>-6.0000000000000497E-2</v>
      </c>
      <c r="AB135" s="45">
        <v>14.65</v>
      </c>
      <c r="AD135" s="6">
        <v>-6.3856960408681385E-4</v>
      </c>
      <c r="AF135" s="48">
        <v>-5.9489567639136195E-2</v>
      </c>
      <c r="AH135" s="46">
        <v>5.8850998035049382E-2</v>
      </c>
      <c r="AJ135" s="46">
        <v>-6.4495530012771418E-2</v>
      </c>
      <c r="AL135" s="45">
        <v>438.06</v>
      </c>
      <c r="AN135">
        <v>412</v>
      </c>
      <c r="AP135" s="46">
        <v>-5.9489567639136195E-2</v>
      </c>
      <c r="AR135" s="46">
        <v>0.99931787175989084</v>
      </c>
      <c r="AS135" s="48"/>
      <c r="AT135" s="49">
        <v>14.14</v>
      </c>
      <c r="AU135" s="49"/>
      <c r="AV135" s="49">
        <v>415.26</v>
      </c>
      <c r="AW135" s="49"/>
      <c r="AX135" s="46">
        <v>7.9126213592232795E-3</v>
      </c>
      <c r="AY135" s="49"/>
      <c r="AZ135" s="46">
        <v>-3.4812286689419783E-2</v>
      </c>
      <c r="BA135" s="46"/>
      <c r="BB135" s="46">
        <v>-3.3205619412515985E-2</v>
      </c>
      <c r="BC135" s="48"/>
      <c r="BD135" s="44">
        <v>-4.1118240771739263E-2</v>
      </c>
      <c r="BE135" s="48"/>
      <c r="BF135" s="48"/>
      <c r="BG135" s="54">
        <v>2928062</v>
      </c>
      <c r="BH135" s="48"/>
      <c r="BI135" s="55">
        <v>45853450.920000002</v>
      </c>
      <c r="BJ135" s="55"/>
      <c r="BK135" s="49">
        <v>14.6</v>
      </c>
      <c r="BL135" s="49"/>
      <c r="BM135" s="49">
        <v>380.34</v>
      </c>
      <c r="BN135" s="49"/>
      <c r="BO135" s="46">
        <v>-7.6844660194174824E-2</v>
      </c>
      <c r="BP135" s="51"/>
      <c r="BQ135" s="48">
        <v>-3.4129692832764991E-3</v>
      </c>
      <c r="BR135" s="48"/>
      <c r="BS135" s="46">
        <v>-3.8314176245211051E-3</v>
      </c>
      <c r="BT135" s="51"/>
      <c r="BU135" s="46">
        <v>7.3013242569653719E-2</v>
      </c>
      <c r="BV135" s="49"/>
      <c r="BW135" s="49">
        <v>0.5</v>
      </c>
      <c r="BY135">
        <v>1</v>
      </c>
      <c r="CC135" s="49"/>
    </row>
    <row r="136" spans="1:81" x14ac:dyDescent="0.2">
      <c r="A136" s="43">
        <v>127</v>
      </c>
      <c r="B136" s="52">
        <v>44678</v>
      </c>
      <c r="D136" s="52">
        <v>44708</v>
      </c>
      <c r="E136" s="52"/>
      <c r="F136">
        <v>30</v>
      </c>
      <c r="H136" t="s">
        <v>251</v>
      </c>
      <c r="J136" s="45">
        <v>7.86</v>
      </c>
      <c r="L136" s="46">
        <v>4.9486872757035824E-2</v>
      </c>
      <c r="N136">
        <v>158.83000000000001</v>
      </c>
      <c r="P136" s="45">
        <v>171.12</v>
      </c>
      <c r="R136" s="46">
        <v>7.7378329031039472E-2</v>
      </c>
      <c r="T136" s="46">
        <v>1.5636132315521618</v>
      </c>
      <c r="V136" s="45">
        <v>175.55</v>
      </c>
      <c r="X136" s="46">
        <v>0.10526978530504305</v>
      </c>
      <c r="Z136" s="46">
        <v>2.1272264631043254</v>
      </c>
      <c r="AB136" s="45">
        <v>168.24</v>
      </c>
      <c r="AD136" s="6">
        <v>0.1087326071900776</v>
      </c>
      <c r="AF136" s="48">
        <v>-4.8170249478754548E-3</v>
      </c>
      <c r="AH136" s="46">
        <v>0.11354963213795305</v>
      </c>
      <c r="AJ136" s="46">
        <v>5.9245734433041486E-2</v>
      </c>
      <c r="AL136" s="45">
        <v>417.27</v>
      </c>
      <c r="AN136">
        <v>415.26</v>
      </c>
      <c r="AP136" s="46">
        <v>-4.8170249478754548E-3</v>
      </c>
      <c r="AR136" s="46">
        <v>1.1143935881300921</v>
      </c>
      <c r="AS136" s="48"/>
      <c r="AT136" s="49">
        <v>156.22999999999999</v>
      </c>
      <c r="AU136" s="49"/>
      <c r="AV136" s="49">
        <v>388.59</v>
      </c>
      <c r="AW136" s="49"/>
      <c r="AX136" s="46">
        <v>-6.4224823002456327E-2</v>
      </c>
      <c r="AY136" s="49"/>
      <c r="AZ136" s="46">
        <v>-7.1386115073704348E-2</v>
      </c>
      <c r="BA136" s="46"/>
      <c r="BB136" s="46">
        <v>3.3117169300509897E-2</v>
      </c>
      <c r="BC136" s="48"/>
      <c r="BD136" s="44">
        <v>9.7341992302966224E-2</v>
      </c>
      <c r="BE136" s="48"/>
      <c r="BF136" s="48"/>
      <c r="BG136" s="54">
        <v>15477360</v>
      </c>
      <c r="BH136" s="48"/>
      <c r="BI136" s="55">
        <v>2458269088.8000002</v>
      </c>
      <c r="BJ136" s="55"/>
      <c r="BK136" s="49">
        <v>144.58000000000001</v>
      </c>
      <c r="BL136" s="49"/>
      <c r="BM136" s="49">
        <v>401.04</v>
      </c>
      <c r="BN136" s="49"/>
      <c r="BO136" s="46">
        <v>-3.4243606415257838E-2</v>
      </c>
      <c r="BP136" s="51"/>
      <c r="BQ136" s="48">
        <v>-0.14063242986210173</v>
      </c>
      <c r="BR136" s="48"/>
      <c r="BS136" s="46">
        <v>-4.0231694264307616E-2</v>
      </c>
      <c r="BT136" s="51"/>
      <c r="BU136" s="46">
        <v>-5.988087849049778E-3</v>
      </c>
      <c r="BV136" s="49"/>
      <c r="BW136" s="49">
        <v>0.55000000000000004</v>
      </c>
      <c r="BY136">
        <v>1</v>
      </c>
      <c r="CC136" s="49"/>
    </row>
    <row r="137" spans="1:81" x14ac:dyDescent="0.2">
      <c r="A137" s="43">
        <v>128</v>
      </c>
      <c r="B137" s="52">
        <v>44678</v>
      </c>
      <c r="D137" s="52">
        <v>44712</v>
      </c>
      <c r="E137" s="52"/>
      <c r="F137">
        <v>34</v>
      </c>
      <c r="H137" t="s">
        <v>252</v>
      </c>
      <c r="J137" s="45">
        <v>1</v>
      </c>
      <c r="L137" s="46">
        <v>2.3849272597185785E-2</v>
      </c>
      <c r="N137">
        <v>41.93</v>
      </c>
      <c r="P137" s="45">
        <v>41.8</v>
      </c>
      <c r="R137" s="46">
        <v>-3.1004054376342349E-3</v>
      </c>
      <c r="T137" s="46">
        <v>-0.13000000000000256</v>
      </c>
      <c r="V137" s="45">
        <v>39.01</v>
      </c>
      <c r="X137" s="46">
        <v>-6.9639875983782518E-2</v>
      </c>
      <c r="Z137" s="46">
        <v>-2.9200000000000017</v>
      </c>
      <c r="AB137" s="45">
        <v>38.950000000000003</v>
      </c>
      <c r="AD137" s="6">
        <v>-4.722155974242781E-2</v>
      </c>
      <c r="AF137" s="48">
        <v>-4.3568912215112533E-2</v>
      </c>
      <c r="AH137" s="46">
        <v>-3.6526475273152767E-3</v>
      </c>
      <c r="AJ137" s="46">
        <v>-7.1070832339613532E-2</v>
      </c>
      <c r="AL137" s="45">
        <v>417.27</v>
      </c>
      <c r="AN137">
        <v>399.09</v>
      </c>
      <c r="AP137" s="46">
        <v>-4.3568912215112533E-2</v>
      </c>
      <c r="AR137" s="46">
        <v>0.9516247251404838</v>
      </c>
      <c r="AS137" s="48"/>
      <c r="AT137" s="49">
        <v>41.89</v>
      </c>
      <c r="AU137" s="49"/>
      <c r="AV137" s="49">
        <v>377.25</v>
      </c>
      <c r="AW137" s="49"/>
      <c r="AX137" s="46">
        <v>-5.4724498233481113E-2</v>
      </c>
      <c r="AY137" s="49"/>
      <c r="AZ137" s="46">
        <v>7.5481386392811239E-2</v>
      </c>
      <c r="BA137" s="46"/>
      <c r="BB137" s="46">
        <v>2.2895301693298453E-2</v>
      </c>
      <c r="BC137" s="48"/>
      <c r="BD137" s="44">
        <v>7.7619799926779559E-2</v>
      </c>
      <c r="BE137" s="48"/>
      <c r="BF137" s="48"/>
      <c r="BG137" s="54">
        <v>27738429</v>
      </c>
      <c r="BH137" s="48"/>
      <c r="BI137" s="55">
        <v>1163072327.97</v>
      </c>
      <c r="BJ137" s="55"/>
      <c r="BK137" s="49">
        <v>39.71</v>
      </c>
      <c r="BL137" s="49"/>
      <c r="BM137" s="49">
        <v>411.99</v>
      </c>
      <c r="BN137" s="49"/>
      <c r="BO137" s="46">
        <v>3.2323536044501326E-2</v>
      </c>
      <c r="BP137" s="51"/>
      <c r="BQ137" s="48">
        <v>1.9512195121951167E-2</v>
      </c>
      <c r="BR137" s="48"/>
      <c r="BS137" s="46">
        <v>-2.909611256856659E-2</v>
      </c>
      <c r="BT137" s="51"/>
      <c r="BU137" s="46">
        <v>-6.1419648613067916E-2</v>
      </c>
      <c r="BV137" s="49"/>
      <c r="BW137" s="49" t="s">
        <v>253</v>
      </c>
      <c r="CC137" s="49"/>
    </row>
    <row r="138" spans="1:81" x14ac:dyDescent="0.2">
      <c r="A138" s="43">
        <v>129</v>
      </c>
      <c r="B138" s="52">
        <v>44680</v>
      </c>
      <c r="D138" s="52">
        <v>44693</v>
      </c>
      <c r="E138" s="52"/>
      <c r="F138">
        <v>13</v>
      </c>
      <c r="H138" t="s">
        <v>254</v>
      </c>
      <c r="J138" s="45">
        <v>0.1</v>
      </c>
      <c r="L138" s="46">
        <v>2.8169014084507046E-2</v>
      </c>
      <c r="N138">
        <v>3.55</v>
      </c>
      <c r="P138" s="45">
        <v>3.96</v>
      </c>
      <c r="R138" s="46">
        <v>0.11549295774647894</v>
      </c>
      <c r="T138" s="46">
        <v>4.1000000000000014</v>
      </c>
      <c r="V138" s="45">
        <v>3.99</v>
      </c>
      <c r="X138" s="46">
        <v>0.12394366197183104</v>
      </c>
      <c r="Z138" s="46">
        <v>4.4000000000000039</v>
      </c>
      <c r="AB138" s="45">
        <v>4.0599999999999996</v>
      </c>
      <c r="AD138" s="6">
        <v>0.17183098591549273</v>
      </c>
      <c r="AF138" s="48">
        <v>-4.7718446601941807E-2</v>
      </c>
      <c r="AH138" s="46">
        <v>0.21954943251743453</v>
      </c>
      <c r="AJ138" s="46">
        <v>0.14366197183098595</v>
      </c>
      <c r="AL138" s="45">
        <v>412</v>
      </c>
      <c r="AN138">
        <v>392.34</v>
      </c>
      <c r="AP138" s="46">
        <v>-4.7718446601941807E-2</v>
      </c>
      <c r="AR138" s="46">
        <v>1.1768115942028985</v>
      </c>
      <c r="AS138" s="48"/>
      <c r="AT138" s="49">
        <v>3.52</v>
      </c>
      <c r="AU138" s="49"/>
      <c r="AV138" s="49">
        <v>364.31</v>
      </c>
      <c r="AW138" s="49"/>
      <c r="AX138" s="46">
        <v>-7.1443136055462028E-2</v>
      </c>
      <c r="AY138" s="49"/>
      <c r="AZ138" s="46">
        <v>-0.13300492610837431</v>
      </c>
      <c r="BA138" s="46"/>
      <c r="BB138" s="46">
        <v>1.9718309859154903E-2</v>
      </c>
      <c r="BC138" s="48"/>
      <c r="BD138" s="44">
        <v>9.1161445914616931E-2</v>
      </c>
      <c r="BE138" s="48"/>
      <c r="BF138" s="48"/>
      <c r="BG138" s="54">
        <v>5876180</v>
      </c>
      <c r="BH138" s="48"/>
      <c r="BI138" s="47">
        <v>20860439</v>
      </c>
      <c r="BJ138" s="47"/>
      <c r="BK138" s="49">
        <v>3.41</v>
      </c>
      <c r="BL138" s="49"/>
      <c r="BM138" s="49">
        <v>380.83</v>
      </c>
      <c r="BN138" s="51"/>
      <c r="BO138" s="46">
        <v>-2.933679971453329E-2</v>
      </c>
      <c r="BP138" s="51"/>
      <c r="BQ138" s="48">
        <v>-0.16009852216748757</v>
      </c>
      <c r="BR138" s="48"/>
      <c r="BS138" s="46">
        <v>-1.1267605633802691E-2</v>
      </c>
      <c r="BT138" s="51"/>
      <c r="BU138" s="46">
        <v>1.80691940807306E-2</v>
      </c>
      <c r="BV138" s="51"/>
      <c r="BW138" s="51">
        <v>1.1499999999999999</v>
      </c>
      <c r="BY138">
        <v>1</v>
      </c>
      <c r="CC138" s="51"/>
    </row>
    <row r="139" spans="1:81" ht="16" thickBot="1" x14ac:dyDescent="0.25">
      <c r="A139" s="43">
        <v>130</v>
      </c>
      <c r="B139" s="52">
        <v>44683</v>
      </c>
      <c r="D139" s="52">
        <v>44693</v>
      </c>
      <c r="E139" s="52"/>
      <c r="F139">
        <v>10</v>
      </c>
      <c r="H139" t="s">
        <v>255</v>
      </c>
      <c r="J139" s="45">
        <v>0.5</v>
      </c>
      <c r="L139" s="46">
        <v>1.4934289127837517E-2</v>
      </c>
      <c r="N139">
        <v>33.479999999999997</v>
      </c>
      <c r="P139" s="45">
        <v>35.119999999999997</v>
      </c>
      <c r="R139" s="46">
        <v>4.898446833930703E-2</v>
      </c>
      <c r="T139" s="46">
        <v>3.2800000000000011</v>
      </c>
      <c r="V139" s="45">
        <v>31.87</v>
      </c>
      <c r="X139" s="46">
        <v>-4.8088410991636632E-2</v>
      </c>
      <c r="Z139" s="46">
        <v>-3.2199999999999918</v>
      </c>
      <c r="AB139" s="45">
        <v>31.25</v>
      </c>
      <c r="AD139" s="6">
        <v>-5.1672640382317669E-2</v>
      </c>
      <c r="AF139" s="48">
        <v>-1.6164833043814319E-3</v>
      </c>
      <c r="AH139" s="46">
        <v>-5.0056157077936238E-2</v>
      </c>
      <c r="AJ139" s="46">
        <v>-6.6606929510155233E-2</v>
      </c>
      <c r="AK139" s="134"/>
      <c r="AL139" s="45">
        <v>414.48</v>
      </c>
      <c r="AN139">
        <v>413.81</v>
      </c>
      <c r="AP139" s="46">
        <v>-1.6164833043814319E-3</v>
      </c>
      <c r="AR139" s="46">
        <v>0.94754396604002433</v>
      </c>
      <c r="AS139" s="48"/>
      <c r="AT139" s="49">
        <v>36.32</v>
      </c>
      <c r="AU139" s="49"/>
      <c r="AV139" s="49">
        <v>375</v>
      </c>
      <c r="AW139" s="49"/>
      <c r="AX139" s="46">
        <v>-9.3787003697349033E-2</v>
      </c>
      <c r="AY139" s="49"/>
      <c r="AZ139" s="46">
        <v>0.16224</v>
      </c>
      <c r="BA139" s="46"/>
      <c r="BB139" s="46">
        <v>9.9761051373954635E-2</v>
      </c>
      <c r="BC139" s="48"/>
      <c r="BD139" s="44">
        <v>0.19354805507130368</v>
      </c>
      <c r="BE139" s="48"/>
      <c r="BF139" s="48"/>
      <c r="BG139" s="54">
        <v>51653152</v>
      </c>
      <c r="BH139" s="48"/>
      <c r="BI139" s="55">
        <v>1729347528.9599998</v>
      </c>
      <c r="BJ139" s="55"/>
      <c r="BK139" s="49">
        <v>28.56</v>
      </c>
      <c r="BL139" s="49"/>
      <c r="BM139" s="49">
        <v>380.83</v>
      </c>
      <c r="BN139" s="49"/>
      <c r="BO139" s="46">
        <v>-7.9698412314830519E-2</v>
      </c>
      <c r="BP139" s="51"/>
      <c r="BQ139" s="48">
        <v>-8.6080000000000045E-2</v>
      </c>
      <c r="BR139" s="48"/>
      <c r="BS139" s="46">
        <v>-0.13201911589008364</v>
      </c>
      <c r="BT139" s="51"/>
      <c r="BU139" s="46">
        <v>-5.2320703575253119E-2</v>
      </c>
      <c r="BV139" s="49"/>
      <c r="BW139" s="49">
        <v>1.01</v>
      </c>
      <c r="BY139">
        <v>1</v>
      </c>
      <c r="CC139" s="49"/>
    </row>
    <row r="140" spans="1:81" x14ac:dyDescent="0.2">
      <c r="A140" s="43">
        <v>131</v>
      </c>
      <c r="B140" s="52">
        <v>44683</v>
      </c>
      <c r="D140" s="52">
        <v>44692</v>
      </c>
      <c r="E140" s="52"/>
      <c r="F140">
        <v>9</v>
      </c>
      <c r="H140" t="s">
        <v>256</v>
      </c>
      <c r="J140" s="45">
        <v>2.35</v>
      </c>
      <c r="L140" s="46">
        <v>1.8431372549019609E-2</v>
      </c>
      <c r="N140">
        <v>127.5</v>
      </c>
      <c r="P140" s="45">
        <v>136.11000000000001</v>
      </c>
      <c r="R140" s="46">
        <v>6.752941176470606E-2</v>
      </c>
      <c r="T140" s="46">
        <v>3.6638297872340484</v>
      </c>
      <c r="V140" s="45">
        <v>129.49</v>
      </c>
      <c r="X140" s="46">
        <v>1.5607843137255051E-2</v>
      </c>
      <c r="Z140" s="46">
        <v>0.84680851063830176</v>
      </c>
      <c r="AB140" s="45">
        <v>125.27</v>
      </c>
      <c r="AD140" s="6">
        <v>9.4117647058822307E-4</v>
      </c>
      <c r="AF140" s="48">
        <v>-5.242713761822046E-2</v>
      </c>
      <c r="AH140" s="46">
        <v>5.3368314088808683E-2</v>
      </c>
      <c r="AJ140" s="46">
        <v>-1.7490196078431386E-2</v>
      </c>
      <c r="AL140" s="45">
        <v>414.48</v>
      </c>
      <c r="AN140">
        <v>392.75</v>
      </c>
      <c r="AP140" s="46">
        <v>-5.242713761822046E-2</v>
      </c>
      <c r="AR140" s="46">
        <v>1.0009588493807431</v>
      </c>
      <c r="AS140" s="48"/>
      <c r="AT140" s="49">
        <v>155.49</v>
      </c>
      <c r="AU140" s="49"/>
      <c r="AV140" s="49">
        <v>389.8</v>
      </c>
      <c r="AW140" s="49"/>
      <c r="AX140" s="46">
        <v>-7.511139401654968E-3</v>
      </c>
      <c r="AY140" s="49"/>
      <c r="AZ140" s="46">
        <v>0.24123892392432358</v>
      </c>
      <c r="BA140" s="46"/>
      <c r="BB140" s="46">
        <v>0.23796078431372547</v>
      </c>
      <c r="BC140" s="48"/>
      <c r="BD140" s="44">
        <v>0.24547192371538043</v>
      </c>
      <c r="BE140" s="48"/>
      <c r="BF140" s="48"/>
      <c r="BG140" s="54">
        <v>177492631</v>
      </c>
      <c r="BH140" s="48"/>
      <c r="BI140" s="55">
        <v>22630310452.5</v>
      </c>
      <c r="BJ140" s="55"/>
      <c r="BK140" s="49">
        <v>114.39</v>
      </c>
      <c r="BL140" s="49"/>
      <c r="BM140" s="49">
        <v>384.21300000000002</v>
      </c>
      <c r="BN140" s="49"/>
      <c r="BO140" s="46">
        <v>-2.1736473583704591E-2</v>
      </c>
      <c r="BP140" s="51"/>
      <c r="BQ140" s="48">
        <v>-8.685239881855189E-2</v>
      </c>
      <c r="BR140" s="48"/>
      <c r="BS140" s="46">
        <v>-8.4392156862745149E-2</v>
      </c>
      <c r="BT140" s="51"/>
      <c r="BU140" s="46">
        <v>-6.2655683279040558E-2</v>
      </c>
      <c r="BV140" s="49"/>
      <c r="BW140" s="49">
        <v>2.1</v>
      </c>
      <c r="BY140">
        <v>1</v>
      </c>
      <c r="CC140" s="49"/>
    </row>
    <row r="141" spans="1:81" x14ac:dyDescent="0.2">
      <c r="A141" s="43">
        <v>132</v>
      </c>
      <c r="B141" s="52">
        <v>44685</v>
      </c>
      <c r="D141" s="52">
        <v>44694</v>
      </c>
      <c r="E141" s="52"/>
      <c r="F141">
        <v>9</v>
      </c>
      <c r="H141" t="s">
        <v>257</v>
      </c>
      <c r="J141" s="45">
        <v>0.18</v>
      </c>
      <c r="L141" s="46">
        <v>1.6172506738544472E-2</v>
      </c>
      <c r="N141">
        <v>11.13</v>
      </c>
      <c r="P141" s="45">
        <v>11.11</v>
      </c>
      <c r="R141" s="46">
        <v>-1.7969451931717506E-3</v>
      </c>
      <c r="T141" s="46">
        <v>-0.11111111111111861</v>
      </c>
      <c r="V141" s="45">
        <v>11</v>
      </c>
      <c r="X141" s="46">
        <v>-1.1680143755615546E-2</v>
      </c>
      <c r="Z141" s="46">
        <v>-0.72222222222222654</v>
      </c>
      <c r="AB141" s="45">
        <v>10.94</v>
      </c>
      <c r="AD141" s="6">
        <v>-8.9847259658593082E-4</v>
      </c>
      <c r="AF141" s="48">
        <v>-2.9216307000797408E-2</v>
      </c>
      <c r="AH141" s="46">
        <v>2.8317834404211477E-2</v>
      </c>
      <c r="AJ141" s="46">
        <v>-1.7070979335130354E-2</v>
      </c>
      <c r="AL141" s="45">
        <v>413.81</v>
      </c>
      <c r="AN141">
        <v>401.72</v>
      </c>
      <c r="AP141" s="46">
        <v>-2.9216307000797408E-2</v>
      </c>
      <c r="AR141" s="46">
        <v>0.99908675799086744</v>
      </c>
      <c r="AS141" s="48"/>
      <c r="AT141" s="49">
        <v>11.01</v>
      </c>
      <c r="AU141" s="49"/>
      <c r="AV141" s="49">
        <v>375</v>
      </c>
      <c r="AW141" s="49"/>
      <c r="AX141" s="46">
        <v>-6.6513989843672267E-2</v>
      </c>
      <c r="AY141" s="49"/>
      <c r="AZ141" s="46">
        <v>6.3985374771481068E-3</v>
      </c>
      <c r="BA141" s="46"/>
      <c r="BB141" s="46">
        <v>5.3908355795146967E-3</v>
      </c>
      <c r="BC141" s="48"/>
      <c r="BD141" s="44">
        <v>7.1904825423186963E-2</v>
      </c>
      <c r="BE141" s="48"/>
      <c r="BF141" s="48"/>
      <c r="BG141" s="54">
        <v>16377936</v>
      </c>
      <c r="BH141" s="48"/>
      <c r="BI141" s="55">
        <v>182286427.68000001</v>
      </c>
      <c r="BK141" s="49">
        <v>11.98</v>
      </c>
      <c r="BL141" s="49"/>
      <c r="BM141" s="49">
        <v>375</v>
      </c>
      <c r="BN141" s="49"/>
      <c r="BO141" s="46">
        <v>-6.6513989843672267E-2</v>
      </c>
      <c r="BP141" s="51"/>
      <c r="BQ141" s="48">
        <v>9.5063985374771565E-2</v>
      </c>
      <c r="BR141" s="48"/>
      <c r="BS141" s="46">
        <v>9.2542677448337773E-2</v>
      </c>
      <c r="BT141" s="51"/>
      <c r="BU141" s="46">
        <v>0.15905666729201004</v>
      </c>
      <c r="BV141" s="49"/>
      <c r="BW141" s="49">
        <v>0.6</v>
      </c>
      <c r="BY141">
        <v>1</v>
      </c>
      <c r="CC141" s="49"/>
    </row>
    <row r="142" spans="1:81" x14ac:dyDescent="0.2">
      <c r="A142" s="43">
        <v>133</v>
      </c>
      <c r="B142" s="52">
        <v>44685</v>
      </c>
      <c r="D142" s="52">
        <v>44697</v>
      </c>
      <c r="E142" s="52"/>
      <c r="F142">
        <v>12</v>
      </c>
      <c r="H142" t="s">
        <v>258</v>
      </c>
      <c r="J142" s="45">
        <v>0.45</v>
      </c>
      <c r="L142" s="46">
        <v>6.2240663900414939E-2</v>
      </c>
      <c r="N142">
        <v>7.23</v>
      </c>
      <c r="P142" s="45">
        <v>7.27</v>
      </c>
      <c r="R142" s="46">
        <v>5.5325034578146415E-3</v>
      </c>
      <c r="T142" s="46">
        <v>8.8888888888886991E-2</v>
      </c>
      <c r="V142" s="45">
        <v>7.65</v>
      </c>
      <c r="X142" s="46">
        <v>5.8091286307053958E-2</v>
      </c>
      <c r="Z142" s="46">
        <v>0.93333333333333313</v>
      </c>
      <c r="AB142" s="45">
        <v>7.36</v>
      </c>
      <c r="AD142" s="6">
        <v>8.0221300138312523E-2</v>
      </c>
      <c r="AF142" s="48">
        <v>-3.3155312824726391E-2</v>
      </c>
      <c r="AH142" s="46">
        <v>0.11337661296303891</v>
      </c>
      <c r="AJ142" s="46">
        <v>1.7980636237897585E-2</v>
      </c>
      <c r="AL142" s="45">
        <v>413.81</v>
      </c>
      <c r="AN142">
        <v>400.09</v>
      </c>
      <c r="AP142" s="46">
        <v>-3.3155312824726391E-2</v>
      </c>
      <c r="AR142" s="46">
        <v>1.0855457227138643</v>
      </c>
      <c r="AS142" s="48"/>
      <c r="AT142" s="49">
        <v>11.27</v>
      </c>
      <c r="AU142" s="49"/>
      <c r="AV142" s="49">
        <v>366.65</v>
      </c>
      <c r="AW142" s="49"/>
      <c r="AX142" s="46">
        <v>-8.3581194231297964E-2</v>
      </c>
      <c r="AY142" s="49"/>
      <c r="AZ142" s="46">
        <v>0.53124999999999989</v>
      </c>
      <c r="BA142" s="46"/>
      <c r="BB142" s="46">
        <v>0.6210235131396955</v>
      </c>
      <c r="BC142" s="48"/>
      <c r="BD142" s="44">
        <v>0.70460470737099345</v>
      </c>
      <c r="BE142" s="48"/>
      <c r="BF142" s="48"/>
      <c r="BG142" s="54">
        <v>72406667</v>
      </c>
      <c r="BH142" s="48"/>
      <c r="BI142" s="55">
        <v>523500202.41000003</v>
      </c>
      <c r="BK142" s="49">
        <v>14.96</v>
      </c>
      <c r="BL142" s="49"/>
      <c r="BM142" s="49">
        <v>385.13</v>
      </c>
      <c r="BN142" s="49"/>
      <c r="BO142" s="46">
        <v>-3.7391586892949039E-2</v>
      </c>
      <c r="BP142" s="51"/>
      <c r="BQ142" s="48">
        <v>1.0326086956521738</v>
      </c>
      <c r="BR142" s="48"/>
      <c r="BS142" s="46">
        <v>1.1313969571230982</v>
      </c>
      <c r="BT142" s="51"/>
      <c r="BU142" s="46">
        <v>1.1687885440160473</v>
      </c>
      <c r="BV142" s="49"/>
      <c r="BW142" s="49">
        <v>0.61</v>
      </c>
      <c r="BY142">
        <v>1</v>
      </c>
      <c r="CC142" s="49"/>
    </row>
    <row r="143" spans="1:81" x14ac:dyDescent="0.2">
      <c r="A143" s="43">
        <v>134</v>
      </c>
      <c r="B143" s="52">
        <v>44708</v>
      </c>
      <c r="D143" s="52">
        <v>44715</v>
      </c>
      <c r="E143" s="52"/>
      <c r="F143">
        <v>7</v>
      </c>
      <c r="H143" t="s">
        <v>259</v>
      </c>
      <c r="J143" s="45">
        <v>5.2</v>
      </c>
      <c r="L143" s="46">
        <v>4.663677130044843E-2</v>
      </c>
      <c r="N143">
        <v>111.5</v>
      </c>
      <c r="P143" s="45">
        <v>117.08</v>
      </c>
      <c r="R143" s="46">
        <v>5.0044843049327437E-2</v>
      </c>
      <c r="T143" s="46">
        <v>1.0730769230769228</v>
      </c>
      <c r="V143" s="45">
        <v>115.25</v>
      </c>
      <c r="X143" s="46">
        <v>3.3632286995515681E-2</v>
      </c>
      <c r="Z143" s="46">
        <v>0.72115384615384615</v>
      </c>
      <c r="AB143" s="45">
        <v>107.4</v>
      </c>
      <c r="AD143" s="6">
        <v>9.8654708520180545E-3</v>
      </c>
      <c r="AF143" s="48">
        <v>1.2903703338185631E-2</v>
      </c>
      <c r="AH143" s="46">
        <v>-3.0382324861675768E-3</v>
      </c>
      <c r="AJ143" s="46">
        <v>-3.6771300448430466E-2</v>
      </c>
      <c r="AL143" s="45">
        <v>405.31</v>
      </c>
      <c r="AN143">
        <v>410.54</v>
      </c>
      <c r="AP143" s="46">
        <v>1.2903703338185631E-2</v>
      </c>
      <c r="AR143" s="46">
        <v>1.0103480714957669</v>
      </c>
      <c r="AS143" s="48"/>
      <c r="AT143" s="49">
        <v>87.66</v>
      </c>
      <c r="AU143" s="49"/>
      <c r="AV143" s="49">
        <v>381.24</v>
      </c>
      <c r="AW143" s="49"/>
      <c r="AX143" s="46">
        <v>-7.1369415891265192E-2</v>
      </c>
      <c r="AY143" s="49"/>
      <c r="AZ143" s="46">
        <v>-0.18379888268156433</v>
      </c>
      <c r="BA143" s="46"/>
      <c r="BB143" s="46">
        <v>-0.16717488789237667</v>
      </c>
      <c r="BC143" s="48"/>
      <c r="BD143" s="44">
        <v>-9.5805472001111475E-2</v>
      </c>
      <c r="BE143" s="48"/>
      <c r="BF143" s="48"/>
      <c r="BG143" s="54">
        <v>327621817</v>
      </c>
      <c r="BH143" s="48"/>
      <c r="BI143" s="47">
        <v>36529832595.5</v>
      </c>
      <c r="BJ143" s="47"/>
      <c r="BK143" s="49">
        <v>85.65</v>
      </c>
      <c r="BL143" s="49"/>
      <c r="BM143" s="49">
        <v>414.45</v>
      </c>
      <c r="BN143" s="51"/>
      <c r="BO143" s="46">
        <v>9.5240415063086864E-3</v>
      </c>
      <c r="BP143" s="51"/>
      <c r="BQ143" s="48">
        <v>-0.20251396648044692</v>
      </c>
      <c r="BR143" s="48"/>
      <c r="BS143" s="46">
        <v>-0.18520179372197298</v>
      </c>
      <c r="BT143" s="51"/>
      <c r="BU143" s="46">
        <v>-0.19472583522828169</v>
      </c>
      <c r="BV143" s="51"/>
      <c r="BW143" s="51">
        <v>1.27</v>
      </c>
      <c r="BY143">
        <v>1</v>
      </c>
      <c r="CC143" s="51"/>
    </row>
    <row r="144" spans="1:81" x14ac:dyDescent="0.2">
      <c r="A144" s="43">
        <v>135</v>
      </c>
      <c r="B144" s="52">
        <v>44770</v>
      </c>
      <c r="D144" s="52">
        <v>44803</v>
      </c>
      <c r="E144" s="52"/>
      <c r="F144">
        <v>33</v>
      </c>
      <c r="H144" t="s">
        <v>260</v>
      </c>
      <c r="J144" s="45">
        <v>0.4</v>
      </c>
      <c r="L144" s="46">
        <v>7.0052539404553416E-2</v>
      </c>
      <c r="N144">
        <v>5.71</v>
      </c>
      <c r="P144" s="45">
        <v>6.22</v>
      </c>
      <c r="R144" s="46">
        <v>8.9316987740805542E-2</v>
      </c>
      <c r="T144" s="46">
        <v>1.2749999999999995</v>
      </c>
      <c r="V144" s="45">
        <v>6.2</v>
      </c>
      <c r="X144" s="46">
        <v>8.5814360770577913E-2</v>
      </c>
      <c r="Z144" s="46">
        <v>1.2250000000000005</v>
      </c>
      <c r="AB144" s="45">
        <v>5.96</v>
      </c>
      <c r="AD144" s="6">
        <v>0.11383537653239939</v>
      </c>
      <c r="AF144" s="48">
        <v>-1.9356268623636354E-2</v>
      </c>
      <c r="AH144" s="46">
        <v>0.13319164515603574</v>
      </c>
      <c r="AJ144" s="46">
        <v>4.3782837127845919E-2</v>
      </c>
      <c r="AL144" s="45">
        <v>406.07</v>
      </c>
      <c r="AN144">
        <v>398.21</v>
      </c>
      <c r="AP144" s="46">
        <v>-1.9356268623636354E-2</v>
      </c>
      <c r="AR144" s="46">
        <v>1.1224105461393599</v>
      </c>
      <c r="AS144" s="48"/>
      <c r="AT144" s="49">
        <v>4.99</v>
      </c>
      <c r="AU144" s="49"/>
      <c r="AV144" s="49">
        <v>357.18</v>
      </c>
      <c r="AW144" s="49"/>
      <c r="AX144" s="46">
        <v>-0.10303608648702939</v>
      </c>
      <c r="AY144" s="49"/>
      <c r="AZ144" s="46">
        <v>-0.16275167785234895</v>
      </c>
      <c r="BA144" s="46"/>
      <c r="BB144" s="46">
        <v>-5.6042031523642621E-2</v>
      </c>
      <c r="BC144" s="48"/>
      <c r="BD144" s="44">
        <v>4.6994054963386767E-2</v>
      </c>
      <c r="BE144" s="48"/>
      <c r="BF144" s="48"/>
      <c r="BG144" s="54">
        <v>5203110000</v>
      </c>
      <c r="BH144" s="48"/>
      <c r="BI144" s="47">
        <v>29709758100</v>
      </c>
      <c r="BJ144" s="47"/>
      <c r="BK144" s="49">
        <v>5.24</v>
      </c>
      <c r="BL144" s="49"/>
      <c r="BM144" s="49">
        <v>389.02</v>
      </c>
      <c r="BN144" s="51"/>
      <c r="BO144" s="46">
        <v>-2.3078275281886437E-2</v>
      </c>
      <c r="BP144" s="51"/>
      <c r="BQ144" s="48">
        <v>-0.12080536912751674</v>
      </c>
      <c r="BR144" s="48"/>
      <c r="BS144" s="46">
        <v>-1.2259194395796702E-2</v>
      </c>
      <c r="BT144" s="51"/>
      <c r="BU144" s="46">
        <v>1.0819080886089735E-2</v>
      </c>
      <c r="BV144" s="51"/>
      <c r="BW144" s="51">
        <v>1.23</v>
      </c>
      <c r="BY144">
        <v>1</v>
      </c>
      <c r="CC144" s="51"/>
    </row>
    <row r="145" spans="1:81" x14ac:dyDescent="0.2">
      <c r="A145" s="43">
        <v>136</v>
      </c>
      <c r="B145" s="52">
        <v>44775</v>
      </c>
      <c r="D145" s="52">
        <v>44785</v>
      </c>
      <c r="E145" s="52"/>
      <c r="F145">
        <v>10</v>
      </c>
      <c r="H145" t="s">
        <v>261</v>
      </c>
      <c r="J145" s="45">
        <v>0.56000000000000005</v>
      </c>
      <c r="L145" s="46">
        <v>6.4516129032258077E-2</v>
      </c>
      <c r="N145">
        <v>8.68</v>
      </c>
      <c r="P145" s="45">
        <v>8.7899999999999991</v>
      </c>
      <c r="R145" s="46">
        <v>1.2672811059907696E-2</v>
      </c>
      <c r="T145" s="46">
        <v>0.1964285714285704</v>
      </c>
      <c r="V145" s="45">
        <v>9.56</v>
      </c>
      <c r="X145" s="46">
        <v>0.10138248847926268</v>
      </c>
      <c r="Z145" s="46">
        <v>1.5714285714285727</v>
      </c>
      <c r="AB145" s="45">
        <v>9.41</v>
      </c>
      <c r="AD145" s="6">
        <v>0.14861751152073754</v>
      </c>
      <c r="AF145" s="48">
        <v>4.6659804930647503E-2</v>
      </c>
      <c r="AH145" s="46">
        <v>0.10195770659009004</v>
      </c>
      <c r="AJ145" s="46">
        <v>8.4101382488479315E-2</v>
      </c>
      <c r="AL145" s="45">
        <v>408.06</v>
      </c>
      <c r="AN145" s="45">
        <v>427.1</v>
      </c>
      <c r="AP145" s="46">
        <v>4.6659804930647503E-2</v>
      </c>
      <c r="AR145" s="46">
        <v>1.1588669950738917</v>
      </c>
      <c r="AS145" s="48"/>
      <c r="AT145" s="49">
        <v>9.1199999999999992</v>
      </c>
      <c r="AU145" s="49"/>
      <c r="AV145" s="49">
        <v>410.97</v>
      </c>
      <c r="AW145" s="49"/>
      <c r="AX145" s="46">
        <v>-3.7766331070007014E-2</v>
      </c>
      <c r="AY145" s="49"/>
      <c r="AZ145" s="46">
        <v>-3.0818278427205199E-2</v>
      </c>
      <c r="BA145" s="46"/>
      <c r="BB145" s="46">
        <v>0.11520737327188946</v>
      </c>
      <c r="BC145" s="48"/>
      <c r="BD145" s="44">
        <v>0.15297370434189647</v>
      </c>
      <c r="BE145" s="48"/>
      <c r="BF145" s="48"/>
      <c r="BG145" s="54">
        <v>76767503</v>
      </c>
      <c r="BH145" s="48"/>
      <c r="BI145" s="47">
        <v>666341926.03999996</v>
      </c>
      <c r="BJ145" s="47"/>
      <c r="BK145" s="49">
        <v>8.39</v>
      </c>
      <c r="BL145" s="49"/>
      <c r="BM145" s="49">
        <v>356.56</v>
      </c>
      <c r="BN145" s="51"/>
      <c r="BO145" s="46">
        <v>-0.16516038398501526</v>
      </c>
      <c r="BP145" s="51"/>
      <c r="BQ145" s="48">
        <v>-0.10839532412327307</v>
      </c>
      <c r="BR145" s="48"/>
      <c r="BS145" s="46">
        <v>3.1105990783410364E-2</v>
      </c>
      <c r="BT145" s="51"/>
      <c r="BU145" s="46">
        <v>0.19626637476842562</v>
      </c>
      <c r="BV145" s="51"/>
      <c r="BW145" s="51">
        <v>2.25</v>
      </c>
      <c r="BY145">
        <v>1</v>
      </c>
      <c r="CC145" s="51"/>
    </row>
    <row r="146" spans="1:81" x14ac:dyDescent="0.2">
      <c r="A146" s="43">
        <v>137</v>
      </c>
      <c r="B146" s="52">
        <v>44783</v>
      </c>
      <c r="D146" s="52">
        <v>44792</v>
      </c>
      <c r="E146" s="52"/>
      <c r="F146">
        <v>9</v>
      </c>
      <c r="H146" t="s">
        <v>262</v>
      </c>
      <c r="J146" s="45">
        <v>0.35</v>
      </c>
      <c r="L146" s="46">
        <v>4.2067307692307689E-2</v>
      </c>
      <c r="N146">
        <v>8.32</v>
      </c>
      <c r="P146" s="45">
        <v>8.99</v>
      </c>
      <c r="R146" s="46">
        <v>8.0528846153846034E-2</v>
      </c>
      <c r="T146" s="46">
        <v>1.9142857142857141</v>
      </c>
      <c r="V146" s="45">
        <v>10.220000000000001</v>
      </c>
      <c r="X146" s="46">
        <v>0.22836538461538458</v>
      </c>
      <c r="Z146" s="46">
        <v>5.4285714285714297</v>
      </c>
      <c r="AB146" s="45">
        <v>9.9499999999999993</v>
      </c>
      <c r="AD146" s="6">
        <v>0.23798076923076916</v>
      </c>
      <c r="AF146" s="48">
        <v>5.1191695040357565E-3</v>
      </c>
      <c r="AH146" s="46">
        <v>0.2328615997267334</v>
      </c>
      <c r="AJ146" s="46">
        <v>0.19591346153846145</v>
      </c>
      <c r="AL146" s="45">
        <v>419.99</v>
      </c>
      <c r="AN146">
        <v>422.14</v>
      </c>
      <c r="AP146" s="46">
        <v>5.1191695040357565E-3</v>
      </c>
      <c r="AR146" s="46">
        <v>1.248431618569636</v>
      </c>
      <c r="AS146" s="48"/>
      <c r="AT146" s="49">
        <v>8.4600000000000009</v>
      </c>
      <c r="AU146" s="49"/>
      <c r="AV146" s="49">
        <v>388.55</v>
      </c>
      <c r="AW146" s="49"/>
      <c r="AX146" s="46">
        <v>-7.9570758516132031E-2</v>
      </c>
      <c r="AY146" s="49"/>
      <c r="AZ146" s="46">
        <v>-0.14974874371859281</v>
      </c>
      <c r="BA146" s="46"/>
      <c r="BB146" s="46">
        <v>5.8894230769230838E-2</v>
      </c>
      <c r="BC146" s="48"/>
      <c r="BD146" s="44">
        <v>0.13846498928536288</v>
      </c>
      <c r="BE146" s="48"/>
      <c r="BF146" s="48"/>
      <c r="BG146" s="54">
        <v>48815734</v>
      </c>
      <c r="BH146" s="48"/>
      <c r="BI146" s="55">
        <v>406146906.88</v>
      </c>
      <c r="BJ146" s="48"/>
      <c r="BK146" s="49">
        <v>8.16</v>
      </c>
      <c r="BL146" s="49"/>
      <c r="BM146" s="49">
        <v>368.5</v>
      </c>
      <c r="BN146" s="48"/>
      <c r="BO146" s="46">
        <v>-0.12706684986023592</v>
      </c>
      <c r="BP146" s="51"/>
      <c r="BQ146" s="48">
        <v>-0.17989949748743711</v>
      </c>
      <c r="BR146" s="48"/>
      <c r="BS146" s="46">
        <v>2.2836538461538325E-2</v>
      </c>
      <c r="BT146" s="51"/>
      <c r="BU146" s="46">
        <v>0.14990338832177424</v>
      </c>
      <c r="BV146" s="48"/>
      <c r="BW146" s="49">
        <v>0.98</v>
      </c>
      <c r="BY146">
        <v>1</v>
      </c>
    </row>
    <row r="147" spans="1:81" x14ac:dyDescent="0.2">
      <c r="A147" s="43">
        <v>138</v>
      </c>
      <c r="B147" s="52">
        <v>44784</v>
      </c>
      <c r="D147" s="52">
        <v>44798</v>
      </c>
      <c r="E147" s="52"/>
      <c r="F147">
        <v>14</v>
      </c>
      <c r="H147" t="s">
        <v>263</v>
      </c>
      <c r="J147" s="45">
        <v>0.41</v>
      </c>
      <c r="L147" s="46">
        <v>4.6171171171171164E-2</v>
      </c>
      <c r="N147">
        <v>8.8800000000000008</v>
      </c>
      <c r="P147" s="45">
        <v>11.2</v>
      </c>
      <c r="R147" s="46">
        <v>0.26126126126126104</v>
      </c>
      <c r="T147" s="46">
        <v>5.6585365853658507</v>
      </c>
      <c r="V147" s="45">
        <v>10.75</v>
      </c>
      <c r="X147" s="46">
        <v>0.21058558558558538</v>
      </c>
      <c r="Z147" s="46">
        <v>4.5609756097560963</v>
      </c>
      <c r="AB147" s="45">
        <v>9.2200000000000006</v>
      </c>
      <c r="AD147" s="6">
        <v>8.4459459459459429E-2</v>
      </c>
      <c r="AF147" s="48">
        <v>-1.1428843543894334E-3</v>
      </c>
      <c r="AH147" s="46">
        <v>8.5602343813848861E-2</v>
      </c>
      <c r="AJ147" s="46">
        <v>3.828828828828823E-2</v>
      </c>
      <c r="AL147" s="45">
        <v>419.99</v>
      </c>
      <c r="AN147">
        <v>419.51</v>
      </c>
      <c r="AP147" s="46">
        <v>-1.1428843543894334E-3</v>
      </c>
      <c r="AR147" s="46">
        <v>1.0885478158205431</v>
      </c>
      <c r="AS147" s="48"/>
      <c r="AT147" s="49">
        <v>6.73</v>
      </c>
      <c r="AU147" s="49"/>
      <c r="AV147" s="49">
        <v>367.95</v>
      </c>
      <c r="AW147" s="49"/>
      <c r="AX147" s="46">
        <v>-0.12290529427188863</v>
      </c>
      <c r="AY147" s="49"/>
      <c r="AZ147" s="46">
        <v>-0.27006507592190887</v>
      </c>
      <c r="BA147" s="49"/>
      <c r="BB147" s="46">
        <v>-0.19594594594594594</v>
      </c>
      <c r="BC147" s="48"/>
      <c r="BD147" s="44">
        <v>-7.3040651674057308E-2</v>
      </c>
      <c r="BE147" s="48"/>
      <c r="BF147" s="48"/>
      <c r="BG147" s="54">
        <v>55640154</v>
      </c>
      <c r="BH147" s="48"/>
      <c r="BI147" s="55">
        <v>494084567.52000004</v>
      </c>
      <c r="BJ147" s="48"/>
      <c r="BK147" s="49">
        <v>6.33</v>
      </c>
      <c r="BL147" s="49"/>
      <c r="BM147" s="49">
        <v>384.92</v>
      </c>
      <c r="BN147" s="48"/>
      <c r="BO147" s="46">
        <v>-8.24533384186312E-2</v>
      </c>
      <c r="BP147" s="51"/>
      <c r="BQ147" s="48">
        <v>-0.31344902386117141</v>
      </c>
      <c r="BR147" s="48"/>
      <c r="BS147" s="46">
        <v>-0.24099099099099108</v>
      </c>
      <c r="BT147" s="51"/>
      <c r="BU147" s="46">
        <v>-0.15853765257235988</v>
      </c>
      <c r="BV147" s="48"/>
      <c r="BW147" s="48" t="s">
        <v>253</v>
      </c>
    </row>
    <row r="148" spans="1:81" x14ac:dyDescent="0.2">
      <c r="A148" s="43">
        <v>139</v>
      </c>
      <c r="B148" s="52">
        <v>44789</v>
      </c>
      <c r="D148" s="52">
        <v>44803</v>
      </c>
      <c r="E148" s="52"/>
      <c r="F148">
        <v>14</v>
      </c>
      <c r="H148" t="s">
        <v>264</v>
      </c>
      <c r="J148" s="45">
        <v>0.17199999999999999</v>
      </c>
      <c r="L148" s="46">
        <v>2.8666666666666663E-2</v>
      </c>
      <c r="N148">
        <v>6</v>
      </c>
      <c r="P148" s="45">
        <v>5.99</v>
      </c>
      <c r="R148" s="46">
        <v>-1.6666666666665941E-3</v>
      </c>
      <c r="T148" s="46">
        <v>-5.8139534883719694E-2</v>
      </c>
      <c r="V148" s="45">
        <v>6</v>
      </c>
      <c r="X148" s="46">
        <v>0</v>
      </c>
      <c r="Z148" s="46">
        <v>0</v>
      </c>
      <c r="AB148" s="45">
        <v>6.48</v>
      </c>
      <c r="AD148" s="6">
        <v>0.10866666666666669</v>
      </c>
      <c r="AF148" s="48">
        <v>-7.3283686292762412E-2</v>
      </c>
      <c r="AH148" s="46">
        <v>0.1819503529594291</v>
      </c>
      <c r="AJ148" s="46">
        <v>8.0000000000000071E-2</v>
      </c>
      <c r="AL148" s="45">
        <v>429.7</v>
      </c>
      <c r="AN148">
        <v>398.21</v>
      </c>
      <c r="AP148" s="46">
        <v>-7.3283686292762412E-2</v>
      </c>
      <c r="AR148" s="46">
        <v>1.1118737131091283</v>
      </c>
      <c r="AS148" s="48"/>
      <c r="AT148" s="49">
        <v>5.49</v>
      </c>
      <c r="AU148" s="49"/>
      <c r="AV148" s="49">
        <v>357.18</v>
      </c>
      <c r="AW148" s="49"/>
      <c r="AX148" s="46">
        <v>-0.10303608648702939</v>
      </c>
      <c r="AY148" s="49"/>
      <c r="AZ148" s="46">
        <v>-0.15277777777777779</v>
      </c>
      <c r="BA148" s="49"/>
      <c r="BB148" s="46">
        <v>-5.6333333333333346E-2</v>
      </c>
      <c r="BC148" s="48"/>
      <c r="BD148" s="44">
        <v>4.6702753153696042E-2</v>
      </c>
      <c r="BE148" s="48"/>
      <c r="BF148" s="48"/>
      <c r="BG148" s="54">
        <v>306655000</v>
      </c>
      <c r="BH148" s="48"/>
      <c r="BI148" s="55">
        <v>1839930000</v>
      </c>
      <c r="BJ148" s="48"/>
      <c r="BK148" s="49">
        <v>5.28</v>
      </c>
      <c r="BL148" s="49"/>
      <c r="BM148" s="49">
        <v>389.02</v>
      </c>
      <c r="BN148" s="48"/>
      <c r="BO148" s="46">
        <v>-2.3078275281886437E-2</v>
      </c>
      <c r="BP148" s="51"/>
      <c r="BQ148" s="48">
        <v>-0.1851851851851852</v>
      </c>
      <c r="BR148" s="48"/>
      <c r="BS148" s="46">
        <v>-9.1333333333333377E-2</v>
      </c>
      <c r="BT148" s="51"/>
      <c r="BU148" s="46">
        <v>-6.8255058051446937E-2</v>
      </c>
      <c r="BV148" s="48"/>
      <c r="BW148" s="48" t="s">
        <v>253</v>
      </c>
    </row>
    <row r="149" spans="1:81" x14ac:dyDescent="0.2">
      <c r="A149" s="43">
        <v>140</v>
      </c>
      <c r="B149" s="52">
        <v>44795</v>
      </c>
      <c r="D149" s="52">
        <v>44812</v>
      </c>
      <c r="E149" s="52"/>
      <c r="F149">
        <v>17</v>
      </c>
      <c r="H149" t="s">
        <v>265</v>
      </c>
      <c r="J149" s="45">
        <v>1.5</v>
      </c>
      <c r="L149" s="46">
        <v>0.22222222222222221</v>
      </c>
      <c r="N149">
        <v>6.75</v>
      </c>
      <c r="P149" s="45">
        <v>7.24</v>
      </c>
      <c r="R149" s="46">
        <v>7.2592592592592542E-2</v>
      </c>
      <c r="T149" s="46">
        <v>0.32666666666666683</v>
      </c>
      <c r="V149" s="45">
        <v>7.6</v>
      </c>
      <c r="X149" s="46">
        <v>0.12592592592592577</v>
      </c>
      <c r="Z149" s="46">
        <v>0.56666666666666643</v>
      </c>
      <c r="AB149" s="45">
        <v>6.37</v>
      </c>
      <c r="AD149" s="6">
        <v>0.16592592592592603</v>
      </c>
      <c r="AF149" s="48">
        <v>-3.137776702552323E-2</v>
      </c>
      <c r="AH149" s="46">
        <v>0.19730369295144926</v>
      </c>
      <c r="AJ149" s="46">
        <v>-5.6296296296296289E-2</v>
      </c>
      <c r="AL149" s="45">
        <v>413.35</v>
      </c>
      <c r="AN149">
        <v>400.38</v>
      </c>
      <c r="AP149" s="46">
        <v>-3.137776702552323E-2</v>
      </c>
      <c r="AR149" s="46">
        <v>1.2133333333333334</v>
      </c>
      <c r="AS149" s="48"/>
      <c r="AT149" s="49">
        <v>4.9800000000000004</v>
      </c>
      <c r="AU149" s="49"/>
      <c r="AV149" s="49">
        <v>362.79</v>
      </c>
      <c r="AW149" s="49"/>
      <c r="AX149" s="46">
        <v>-9.3885808481942098E-2</v>
      </c>
      <c r="AY149" s="49"/>
      <c r="AZ149" s="46">
        <v>-0.21821036106750388</v>
      </c>
      <c r="BA149" s="49"/>
      <c r="BB149" s="46">
        <v>-3.9999999999999925E-2</v>
      </c>
      <c r="BC149" s="48"/>
      <c r="BD149" s="44">
        <v>5.3885808481942174E-2</v>
      </c>
      <c r="BE149" s="48"/>
      <c r="BF149" s="48"/>
      <c r="BG149" s="54">
        <v>5352490</v>
      </c>
      <c r="BH149" s="48"/>
      <c r="BI149" s="55">
        <v>36129307.5</v>
      </c>
      <c r="BJ149" s="48"/>
      <c r="BK149" s="49">
        <v>5.22</v>
      </c>
      <c r="BL149" s="49"/>
      <c r="BM149" s="49">
        <v>382</v>
      </c>
      <c r="BN149" s="48"/>
      <c r="BO149" s="46">
        <v>-4.5906388930515997E-2</v>
      </c>
      <c r="BP149" s="51"/>
      <c r="BQ149" s="48">
        <v>-0.18053375196232344</v>
      </c>
      <c r="BR149" s="48"/>
      <c r="BS149" s="46">
        <v>-4.4444444444444731E-3</v>
      </c>
      <c r="BT149" s="51"/>
      <c r="BU149" s="46">
        <v>4.1461944486071524E-2</v>
      </c>
      <c r="BV149" s="48"/>
      <c r="BW149" s="49">
        <v>0.62</v>
      </c>
      <c r="BY149">
        <v>1</v>
      </c>
    </row>
    <row r="150" spans="1:81" x14ac:dyDescent="0.2">
      <c r="A150" s="43">
        <v>141</v>
      </c>
      <c r="B150" s="52">
        <v>44795</v>
      </c>
      <c r="D150" s="52">
        <v>44805</v>
      </c>
      <c r="E150" s="52"/>
      <c r="F150">
        <v>10</v>
      </c>
      <c r="H150" t="s">
        <v>266</v>
      </c>
      <c r="J150" s="45">
        <v>0.9</v>
      </c>
      <c r="L150" s="46">
        <v>0.17307692307692307</v>
      </c>
      <c r="N150">
        <v>5.2</v>
      </c>
      <c r="P150" s="45">
        <v>6</v>
      </c>
      <c r="R150" s="46">
        <v>0.15384615384615374</v>
      </c>
      <c r="T150" s="46">
        <v>0.88888888888888862</v>
      </c>
      <c r="V150" s="45">
        <v>6.7</v>
      </c>
      <c r="X150" s="46">
        <v>0.28846153846153855</v>
      </c>
      <c r="Z150" s="46">
        <v>1.6666666666666665</v>
      </c>
      <c r="AB150" s="45">
        <v>7.01</v>
      </c>
      <c r="AD150" s="6">
        <v>0.52115384615384608</v>
      </c>
      <c r="AF150" s="48">
        <v>-4.8215797750090737E-2</v>
      </c>
      <c r="AH150" s="46">
        <v>0.56936964390393685</v>
      </c>
      <c r="AJ150" s="46">
        <v>0.34807692307692295</v>
      </c>
      <c r="AL150" s="45">
        <v>413.35</v>
      </c>
      <c r="AN150">
        <v>393.42</v>
      </c>
      <c r="AP150" s="46">
        <v>-4.8215797750090737E-2</v>
      </c>
      <c r="AR150" s="46">
        <v>1.6302325581395349</v>
      </c>
      <c r="AS150" s="48"/>
      <c r="AT150" s="49">
        <v>6.1</v>
      </c>
      <c r="AU150" s="49"/>
      <c r="AV150" s="49">
        <v>358.78</v>
      </c>
      <c r="AW150" s="49"/>
      <c r="AX150" s="46">
        <v>-8.8048396116110123E-2</v>
      </c>
      <c r="AY150" s="49"/>
      <c r="AZ150" s="46">
        <v>-0.12981455064194011</v>
      </c>
      <c r="BA150" s="49"/>
      <c r="BB150" s="46">
        <v>0.34615384615384603</v>
      </c>
      <c r="BC150" s="48"/>
      <c r="BD150" s="44">
        <v>0.43420224226995618</v>
      </c>
      <c r="BE150" s="48"/>
      <c r="BF150" s="48"/>
      <c r="BG150" s="54">
        <v>8388290</v>
      </c>
      <c r="BH150" s="48"/>
      <c r="BI150" s="55">
        <v>43619108</v>
      </c>
      <c r="BJ150" s="48"/>
      <c r="BK150" s="49">
        <v>4.92</v>
      </c>
      <c r="BL150" s="49"/>
      <c r="BM150" s="49">
        <v>384.52</v>
      </c>
      <c r="BN150" s="48"/>
      <c r="BO150" s="46">
        <v>-2.2622134106044516E-2</v>
      </c>
      <c r="BP150" s="51"/>
      <c r="BQ150" s="48">
        <v>-0.29814550641940085</v>
      </c>
      <c r="BR150" s="48"/>
      <c r="BS150" s="46">
        <v>0.11923076923076925</v>
      </c>
      <c r="BT150" s="51"/>
      <c r="BU150" s="46">
        <v>0.14185290333681377</v>
      </c>
      <c r="BV150" s="48"/>
      <c r="BW150" s="49">
        <v>0.44</v>
      </c>
      <c r="BY150">
        <v>1</v>
      </c>
    </row>
    <row r="151" spans="1:81" x14ac:dyDescent="0.2">
      <c r="A151" s="43">
        <v>142</v>
      </c>
      <c r="B151" s="52">
        <v>44796</v>
      </c>
      <c r="D151" s="52">
        <v>44811</v>
      </c>
      <c r="E151" s="52"/>
      <c r="F151">
        <v>15</v>
      </c>
      <c r="H151" t="s">
        <v>267</v>
      </c>
      <c r="J151" s="45">
        <v>0.5</v>
      </c>
      <c r="L151" s="46">
        <v>1.4854426619132503E-2</v>
      </c>
      <c r="N151">
        <v>33.659999999999997</v>
      </c>
      <c r="P151" s="45">
        <v>35.76</v>
      </c>
      <c r="R151" s="46">
        <v>6.2388591800356608E-2</v>
      </c>
      <c r="T151" s="46">
        <v>4.2000000000000028</v>
      </c>
      <c r="V151" s="45">
        <v>34.03</v>
      </c>
      <c r="X151" s="46">
        <v>1.0992275698158194E-2</v>
      </c>
      <c r="Z151" s="46">
        <v>0.74000000000000909</v>
      </c>
      <c r="AB151" s="45">
        <v>31.31</v>
      </c>
      <c r="AD151" s="6">
        <v>-5.4961378490790191E-2</v>
      </c>
      <c r="AF151" s="48">
        <v>-3.5334060870619736E-2</v>
      </c>
      <c r="AH151" s="46">
        <v>-1.9627317620170455E-2</v>
      </c>
      <c r="AJ151" s="46">
        <v>-6.9815805109922691E-2</v>
      </c>
      <c r="AL151" s="45">
        <v>412.35</v>
      </c>
      <c r="AN151">
        <v>397.78</v>
      </c>
      <c r="AP151" s="46">
        <v>-3.5334060870619736E-2</v>
      </c>
      <c r="AR151" s="46">
        <v>0.94420989143546452</v>
      </c>
      <c r="AS151" s="48"/>
      <c r="AT151" s="49">
        <v>30.22</v>
      </c>
      <c r="AU151" s="49"/>
      <c r="AV151" s="49">
        <v>362.79</v>
      </c>
      <c r="AW151" s="49"/>
      <c r="AX151" s="46">
        <v>-8.7963195736336555E-2</v>
      </c>
      <c r="AY151" s="49"/>
      <c r="AZ151" s="46">
        <v>-3.4813158735228361E-2</v>
      </c>
      <c r="BA151" s="49"/>
      <c r="BB151" s="46">
        <v>-8.7344028520499051E-2</v>
      </c>
      <c r="BC151" s="48"/>
      <c r="BD151" s="44">
        <v>6.1916721583750445E-4</v>
      </c>
      <c r="BE151" s="48"/>
      <c r="BF151" s="48"/>
      <c r="BG151" s="54">
        <v>53143075</v>
      </c>
      <c r="BH151" s="48"/>
      <c r="BI151" s="55">
        <v>1788795904.4999998</v>
      </c>
      <c r="BJ151" s="48"/>
      <c r="BK151" s="49">
        <v>34.75</v>
      </c>
      <c r="BL151" s="49"/>
      <c r="BM151" s="49">
        <v>379.95</v>
      </c>
      <c r="BN151" s="48"/>
      <c r="BO151" s="46">
        <v>-4.4823771934234966E-2</v>
      </c>
      <c r="BP151" s="51"/>
      <c r="BQ151" s="48">
        <v>0.10986905142127121</v>
      </c>
      <c r="BR151" s="48"/>
      <c r="BS151" s="46">
        <v>4.723707664884147E-2</v>
      </c>
      <c r="BT151" s="51"/>
      <c r="BU151" s="46">
        <v>9.2060848583076435E-2</v>
      </c>
      <c r="BV151" s="48"/>
      <c r="BW151" s="49">
        <v>0.73</v>
      </c>
      <c r="BY151">
        <v>1</v>
      </c>
    </row>
    <row r="152" spans="1:81" x14ac:dyDescent="0.2">
      <c r="A152" s="43">
        <v>143</v>
      </c>
      <c r="B152" s="52">
        <v>44797</v>
      </c>
      <c r="D152" s="52">
        <v>44825</v>
      </c>
      <c r="E152" s="52"/>
      <c r="F152">
        <v>28</v>
      </c>
      <c r="H152" t="s">
        <v>268</v>
      </c>
      <c r="J152" s="45">
        <v>1.43</v>
      </c>
      <c r="L152" s="46">
        <v>0.71859296482412061</v>
      </c>
      <c r="N152">
        <v>1.99</v>
      </c>
      <c r="P152" s="45">
        <v>1.94</v>
      </c>
      <c r="R152" s="46">
        <v>-2.5125628140703515E-2</v>
      </c>
      <c r="T152" s="46">
        <v>-3.4965034965034995E-2</v>
      </c>
      <c r="V152" s="45">
        <v>1.97</v>
      </c>
      <c r="X152" s="46">
        <v>-1.0050251256281451E-2</v>
      </c>
      <c r="Z152" s="46">
        <v>-1.3986013986014E-2</v>
      </c>
      <c r="AB152" s="45">
        <v>0.5</v>
      </c>
      <c r="AD152" s="94">
        <v>-3.0150753768844241E-2</v>
      </c>
      <c r="AF152" s="48">
        <v>-8.7702758237242315E-2</v>
      </c>
      <c r="AH152" s="46">
        <v>5.7552004468398074E-2</v>
      </c>
      <c r="AJ152" s="46">
        <v>-0.74874371859296485</v>
      </c>
      <c r="AL152" s="45">
        <v>413.67</v>
      </c>
      <c r="AN152">
        <v>377.39</v>
      </c>
      <c r="AP152" s="46">
        <v>-8.7702758237242315E-2</v>
      </c>
      <c r="AR152" s="46">
        <v>0.89285714285714279</v>
      </c>
      <c r="AS152" s="48"/>
      <c r="AT152" s="49">
        <v>0.57999999999999996</v>
      </c>
      <c r="AU152" s="49"/>
      <c r="AV152" s="49">
        <v>374.29</v>
      </c>
      <c r="AW152" s="49"/>
      <c r="AX152" s="46">
        <v>-8.2143141047721618E-3</v>
      </c>
      <c r="AY152" s="49"/>
      <c r="AZ152" s="46">
        <v>0.15999999999999992</v>
      </c>
      <c r="BA152" s="49"/>
      <c r="BB152" s="46">
        <v>1.0050251256281229E-2</v>
      </c>
      <c r="BC152" s="48"/>
      <c r="BD152" s="91">
        <v>1.8264565361053392E-2</v>
      </c>
      <c r="BE152" s="48"/>
      <c r="BF152" s="48"/>
      <c r="BG152" s="54">
        <v>31477053</v>
      </c>
      <c r="BH152" s="48"/>
      <c r="BI152" s="55">
        <v>62639335.469999999</v>
      </c>
      <c r="BJ152" s="48"/>
      <c r="BK152" s="49">
        <v>0.55000000000000004</v>
      </c>
      <c r="BL152" s="49"/>
      <c r="BM152" s="49">
        <v>394.59</v>
      </c>
      <c r="BN152" s="49"/>
      <c r="BO152" s="46">
        <v>4.5576194387768595E-2</v>
      </c>
      <c r="BP152" s="51"/>
      <c r="BQ152" s="48">
        <v>0.10000000000000009</v>
      </c>
      <c r="BR152" s="48"/>
      <c r="BS152" s="46">
        <v>-5.0251256281407253E-3</v>
      </c>
      <c r="BT152" s="51"/>
      <c r="BU152" s="46">
        <v>-5.0601320015909321E-2</v>
      </c>
      <c r="BV152" s="48"/>
      <c r="BW152" s="49">
        <v>1.4</v>
      </c>
      <c r="BY152">
        <v>1</v>
      </c>
    </row>
    <row r="153" spans="1:81" x14ac:dyDescent="0.2">
      <c r="A153" s="43">
        <v>144</v>
      </c>
      <c r="B153" s="52">
        <v>44805</v>
      </c>
      <c r="D153" s="52">
        <v>44820</v>
      </c>
      <c r="E153" s="52"/>
      <c r="F153">
        <v>15</v>
      </c>
      <c r="H153" t="s">
        <v>165</v>
      </c>
      <c r="J153" s="45">
        <v>4.67</v>
      </c>
      <c r="L153" s="46">
        <v>0.13270815572605854</v>
      </c>
      <c r="N153">
        <v>35.19</v>
      </c>
      <c r="P153" s="45">
        <v>35.04</v>
      </c>
      <c r="R153" s="57">
        <v>-4.2625745950554128E-3</v>
      </c>
      <c r="T153" s="46">
        <v>-3.2119914346894769E-2</v>
      </c>
      <c r="V153" s="45">
        <v>36.25</v>
      </c>
      <c r="X153" s="46">
        <v>3.0122193805058428E-2</v>
      </c>
      <c r="Z153" s="46">
        <v>0.22698072805139236</v>
      </c>
      <c r="AB153" s="45">
        <v>29.13</v>
      </c>
      <c r="AD153" s="94">
        <v>-3.9499857914180203E-2</v>
      </c>
      <c r="AF153" s="48">
        <v>-2.340425531914896E-2</v>
      </c>
      <c r="AH153" s="46">
        <v>-1.6095602595031244E-2</v>
      </c>
      <c r="AJ153" s="46">
        <v>-0.17220801364023863</v>
      </c>
      <c r="AL153" s="45">
        <v>394.8</v>
      </c>
      <c r="AN153">
        <v>385.56</v>
      </c>
      <c r="AP153" s="46">
        <v>-2.340425531914896E-2</v>
      </c>
      <c r="AR153" s="46">
        <v>0.9544560943643513</v>
      </c>
      <c r="AS153" s="48"/>
      <c r="AT153" s="49">
        <v>23.35</v>
      </c>
      <c r="AU153" s="49"/>
      <c r="AV153" s="49">
        <v>357.63</v>
      </c>
      <c r="AW153" s="49"/>
      <c r="AX153" s="46">
        <v>-7.2440087145969514E-2</v>
      </c>
      <c r="AY153" s="49"/>
      <c r="AZ153" s="46">
        <v>-0.19842087195331265</v>
      </c>
      <c r="BA153" s="49"/>
      <c r="BB153" s="46">
        <v>-0.20375106564364864</v>
      </c>
      <c r="BC153" s="48"/>
      <c r="BD153" s="44">
        <v>-0.13131097849767914</v>
      </c>
      <c r="BE153" s="48"/>
      <c r="BF153" s="48"/>
      <c r="BG153" s="54">
        <v>8273268</v>
      </c>
      <c r="BH153" s="48"/>
      <c r="BI153" s="55">
        <v>291136300.91999996</v>
      </c>
      <c r="BJ153" s="48"/>
      <c r="BK153">
        <v>24.67</v>
      </c>
      <c r="BM153">
        <v>395.45</v>
      </c>
      <c r="BN153" s="49"/>
      <c r="BO153" s="46">
        <v>2.5651001141197186E-2</v>
      </c>
      <c r="BP153" s="51"/>
      <c r="BQ153" s="48">
        <v>-0.15310676278750421</v>
      </c>
      <c r="BR153" s="48"/>
      <c r="BS153" s="46">
        <v>-0.16624040920716099</v>
      </c>
      <c r="BT153" s="51"/>
      <c r="BU153" s="46">
        <v>-0.19189141034835816</v>
      </c>
      <c r="BV153" s="49"/>
      <c r="BW153" s="49">
        <v>0.84</v>
      </c>
      <c r="BY153">
        <v>1</v>
      </c>
    </row>
    <row r="154" spans="1:81" x14ac:dyDescent="0.2">
      <c r="A154" s="43">
        <v>145</v>
      </c>
      <c r="B154" s="52">
        <v>44840</v>
      </c>
      <c r="D154" s="52">
        <v>44848</v>
      </c>
      <c r="E154" s="52"/>
      <c r="F154">
        <v>8</v>
      </c>
      <c r="H154" t="s">
        <v>269</v>
      </c>
      <c r="J154" s="45">
        <v>7</v>
      </c>
      <c r="L154" s="46">
        <v>4.9871758335708172E-2</v>
      </c>
      <c r="N154">
        <v>140.36000000000001</v>
      </c>
      <c r="P154" s="45">
        <v>151.88</v>
      </c>
      <c r="R154" s="57">
        <v>8.2074665146765424E-2</v>
      </c>
      <c r="T154" s="46">
        <v>1.645714285714283</v>
      </c>
      <c r="V154" s="45">
        <v>156.31</v>
      </c>
      <c r="X154" s="46">
        <v>0.11363636363636354</v>
      </c>
      <c r="Z154" s="46">
        <v>2.2785714285714271</v>
      </c>
      <c r="AB154" s="45">
        <v>148.11000000000001</v>
      </c>
      <c r="AD154" s="94">
        <v>0.10508691935024217</v>
      </c>
      <c r="AF154" s="48">
        <v>-4.1720257234726672E-2</v>
      </c>
      <c r="AH154" s="46">
        <v>0.14680717658496883</v>
      </c>
      <c r="AJ154" s="46">
        <v>5.5215161014533942E-2</v>
      </c>
      <c r="AK154" s="133"/>
      <c r="AL154" s="45">
        <v>373.2</v>
      </c>
      <c r="AN154">
        <v>357.63</v>
      </c>
      <c r="AP154" s="46">
        <v>-4.1720257234726672E-2</v>
      </c>
      <c r="AR154" s="46">
        <v>1.1106028794241152</v>
      </c>
      <c r="AS154" s="48"/>
      <c r="AT154" s="49">
        <v>149.11000000000001</v>
      </c>
      <c r="AU154" s="49"/>
      <c r="AV154" s="49">
        <v>395.12</v>
      </c>
      <c r="AW154" s="49"/>
      <c r="AX154" s="46">
        <v>0.10482901322595982</v>
      </c>
      <c r="AY154" s="49"/>
      <c r="AZ154" s="46">
        <v>6.751738572682465E-3</v>
      </c>
      <c r="BA154" s="49"/>
      <c r="BB154" s="46">
        <v>0.11221145625534334</v>
      </c>
      <c r="BC154" s="48"/>
      <c r="BD154" s="44">
        <v>7.3824430293835258E-3</v>
      </c>
      <c r="BE154" s="48"/>
      <c r="BF154" s="48"/>
      <c r="BG154" s="54">
        <v>24226355</v>
      </c>
      <c r="BH154" s="48"/>
      <c r="BI154" s="55">
        <v>3400411187.8000002</v>
      </c>
      <c r="BJ154" s="48"/>
      <c r="BK154" s="49">
        <v>160.41999999999999</v>
      </c>
      <c r="BL154" s="49"/>
      <c r="BM154" s="49">
        <v>399.4</v>
      </c>
      <c r="BN154" s="49"/>
      <c r="BO154" s="46">
        <v>0.11679668931577324</v>
      </c>
      <c r="BP154" s="51"/>
      <c r="BQ154" s="48">
        <v>8.3113901829720963E-2</v>
      </c>
      <c r="BR154" s="48"/>
      <c r="BS154" s="46">
        <v>0.19278996865203735</v>
      </c>
      <c r="BT154" s="51"/>
      <c r="BU154" s="46">
        <v>7.5993279336264111E-2</v>
      </c>
      <c r="BV154" s="49"/>
      <c r="BW154" s="49">
        <v>0.89</v>
      </c>
      <c r="BY154">
        <v>1</v>
      </c>
    </row>
    <row r="155" spans="1:81" x14ac:dyDescent="0.2">
      <c r="A155" s="43">
        <v>146</v>
      </c>
      <c r="B155" s="52">
        <v>44845</v>
      </c>
      <c r="D155" s="52">
        <v>44855</v>
      </c>
      <c r="F155">
        <v>10</v>
      </c>
      <c r="H155" t="s">
        <v>270</v>
      </c>
      <c r="J155" s="45">
        <v>1.5</v>
      </c>
      <c r="L155" s="46">
        <v>0.16483516483516483</v>
      </c>
      <c r="N155" s="45">
        <v>9.1</v>
      </c>
      <c r="P155">
        <v>10.53</v>
      </c>
      <c r="R155" s="57">
        <v>0.15714285714285703</v>
      </c>
      <c r="T155" s="46">
        <v>0.95333333333333314</v>
      </c>
      <c r="V155">
        <v>11.24</v>
      </c>
      <c r="X155" s="46">
        <v>0.23516483516483522</v>
      </c>
      <c r="Z155" s="46">
        <v>1.426666666666667</v>
      </c>
      <c r="AB155">
        <v>9.73</v>
      </c>
      <c r="AD155" s="94">
        <v>0.23406593406593412</v>
      </c>
      <c r="AF155" s="48">
        <v>4.6262648851120955E-2</v>
      </c>
      <c r="AH155" s="46">
        <v>0.18780328521481315</v>
      </c>
      <c r="AJ155" s="46">
        <v>6.9230769230769429E-2</v>
      </c>
      <c r="AK155" s="133"/>
      <c r="AL155">
        <v>357.74</v>
      </c>
      <c r="AN155">
        <v>374.29</v>
      </c>
      <c r="AP155" s="46">
        <v>4.6262648851120955E-2</v>
      </c>
      <c r="AR155" s="46">
        <v>1.280263157894737</v>
      </c>
      <c r="AT155">
        <v>10.93</v>
      </c>
      <c r="AV155">
        <v>394.59</v>
      </c>
      <c r="AX155" s="46">
        <v>5.4236020198241877E-2</v>
      </c>
      <c r="AY155" s="49"/>
      <c r="AZ155" s="46">
        <v>0.12332990750256929</v>
      </c>
      <c r="BA155" s="49"/>
      <c r="BB155" s="46">
        <v>0.36593406593406597</v>
      </c>
      <c r="BC155" s="48"/>
      <c r="BD155" s="44">
        <v>0.3116980457358241</v>
      </c>
      <c r="BG155" s="50">
        <v>37002513</v>
      </c>
      <c r="BI155" s="55">
        <v>336722868.30000001</v>
      </c>
      <c r="BJ155" s="48"/>
      <c r="BK155" s="49">
        <v>10.24</v>
      </c>
      <c r="BL155" s="48"/>
      <c r="BM155" s="49">
        <v>382.91</v>
      </c>
      <c r="BN155" s="49"/>
      <c r="BO155" s="46">
        <v>2.3030270645755975E-2</v>
      </c>
      <c r="BP155" s="49"/>
      <c r="BQ155" s="48">
        <v>5.2415210688591958E-2</v>
      </c>
      <c r="BR155" s="49"/>
      <c r="BS155" s="46">
        <v>0.29010989010989019</v>
      </c>
      <c r="BT155" s="49"/>
      <c r="BU155" s="46">
        <v>0.26707961946413422</v>
      </c>
      <c r="BV155" s="49"/>
      <c r="BW155" s="49">
        <v>1.19</v>
      </c>
      <c r="BY155">
        <v>1</v>
      </c>
    </row>
    <row r="156" spans="1:81" x14ac:dyDescent="0.2">
      <c r="A156" s="43">
        <v>147</v>
      </c>
      <c r="B156" s="52">
        <v>44869</v>
      </c>
      <c r="D156" s="52">
        <v>44910</v>
      </c>
      <c r="F156">
        <v>41</v>
      </c>
      <c r="H156" t="s">
        <v>271</v>
      </c>
      <c r="J156" s="45">
        <v>5</v>
      </c>
      <c r="L156" s="46">
        <v>2.9032632679131344E-2</v>
      </c>
      <c r="N156" s="45">
        <v>172.22</v>
      </c>
      <c r="P156">
        <v>178.18</v>
      </c>
      <c r="R156" s="57">
        <v>3.4606898153524579E-2</v>
      </c>
      <c r="T156" s="46">
        <v>1.1920000000000015</v>
      </c>
      <c r="V156">
        <v>153.97</v>
      </c>
      <c r="X156" s="46">
        <v>-0.10596910927882941</v>
      </c>
      <c r="Z156" s="46">
        <v>-3.65</v>
      </c>
      <c r="AB156">
        <v>146.69999999999999</v>
      </c>
      <c r="AD156" s="94">
        <v>-0.11914992451515505</v>
      </c>
      <c r="AF156" s="48">
        <v>6.1246180417164751E-2</v>
      </c>
      <c r="AH156" s="46">
        <v>-0.18039610493231981</v>
      </c>
      <c r="AJ156" s="46">
        <v>-0.14818255719428641</v>
      </c>
      <c r="AK156" s="133"/>
      <c r="AL156">
        <v>376.35</v>
      </c>
      <c r="AN156">
        <v>399.4</v>
      </c>
      <c r="AP156" s="46">
        <v>6.1246180417164751E-2</v>
      </c>
      <c r="AR156" s="46">
        <v>0.87728740581270181</v>
      </c>
      <c r="AT156" s="49">
        <v>156.72</v>
      </c>
      <c r="AV156" s="49">
        <v>398.5</v>
      </c>
      <c r="AX156" s="46">
        <v>-2.2533800701051011E-3</v>
      </c>
      <c r="AZ156" s="46">
        <v>6.8302658486707635E-2</v>
      </c>
      <c r="BB156" s="46">
        <v>-6.0968528626175855E-2</v>
      </c>
      <c r="BD156" s="44">
        <v>-5.8715148556070754E-2</v>
      </c>
      <c r="BG156" s="50">
        <v>15943649</v>
      </c>
      <c r="BI156" s="55">
        <v>2745815230.7800002</v>
      </c>
      <c r="BJ156" s="48"/>
      <c r="BK156" s="49">
        <v>165.65</v>
      </c>
      <c r="BL156" s="48"/>
      <c r="BM156" s="49">
        <v>412.64</v>
      </c>
      <c r="BN156" s="49"/>
      <c r="BO156" s="46">
        <v>3.3149724586880348E-2</v>
      </c>
      <c r="BP156" s="49"/>
      <c r="BQ156" s="48">
        <v>0.12917518745739617</v>
      </c>
      <c r="BR156" s="49"/>
      <c r="BS156" s="46">
        <v>-9.1162466612472182E-3</v>
      </c>
      <c r="BT156" s="49"/>
      <c r="BU156" s="46">
        <v>-4.2265971248127567E-2</v>
      </c>
      <c r="BV156" s="49"/>
      <c r="BW156" s="49">
        <v>1.31</v>
      </c>
      <c r="BY156">
        <v>1</v>
      </c>
    </row>
    <row r="157" spans="1:81" x14ac:dyDescent="0.2">
      <c r="A157" s="43">
        <v>148</v>
      </c>
      <c r="B157" s="52">
        <v>44872</v>
      </c>
      <c r="D157" s="52">
        <v>44902</v>
      </c>
      <c r="F157">
        <v>30</v>
      </c>
      <c r="H157" t="s">
        <v>272</v>
      </c>
      <c r="J157" s="45">
        <v>1</v>
      </c>
      <c r="L157" s="46">
        <v>2.2401433691756272E-2</v>
      </c>
      <c r="N157" s="45">
        <v>44.64</v>
      </c>
      <c r="P157">
        <v>45.17</v>
      </c>
      <c r="R157" s="57">
        <v>1.1872759856630832E-2</v>
      </c>
      <c r="T157" s="46">
        <v>0.53000000000000114</v>
      </c>
      <c r="V157" s="45">
        <v>45</v>
      </c>
      <c r="X157" s="46">
        <v>8.0645161290322509E-3</v>
      </c>
      <c r="Z157" s="46">
        <v>0.35999999999999943</v>
      </c>
      <c r="AB157">
        <v>37.78</v>
      </c>
      <c r="AD157" s="94">
        <v>-0.13127240143369179</v>
      </c>
      <c r="AF157" s="48">
        <v>3.476773259639436E-2</v>
      </c>
      <c r="AH157" s="57">
        <v>-0.16604013403008616</v>
      </c>
      <c r="AJ157" s="46">
        <v>-0.15367383512544797</v>
      </c>
      <c r="AK157" s="133"/>
      <c r="AL157">
        <v>379.95</v>
      </c>
      <c r="AN157">
        <v>393.16</v>
      </c>
      <c r="AP157" s="46">
        <v>3.476773259639436E-2</v>
      </c>
      <c r="AR157" s="46">
        <v>0.86571952337305225</v>
      </c>
      <c r="AT157" s="49">
        <v>34.5</v>
      </c>
      <c r="AV157" s="49">
        <v>388.08</v>
      </c>
      <c r="AX157" s="46">
        <v>-1.2920948214467496E-2</v>
      </c>
      <c r="AZ157" s="46">
        <v>-8.6818422445738508E-2</v>
      </c>
      <c r="BB157" s="46">
        <v>-0.20474910394265233</v>
      </c>
      <c r="BD157" s="44">
        <v>-0.19182815572818485</v>
      </c>
      <c r="BG157" s="50">
        <v>49078418</v>
      </c>
      <c r="BI157" s="55">
        <v>2190860579.52</v>
      </c>
      <c r="BJ157" s="48"/>
      <c r="BK157" s="49">
        <v>41.8</v>
      </c>
      <c r="BL157" s="48"/>
      <c r="BM157" s="49">
        <v>409.83</v>
      </c>
      <c r="BN157" s="49"/>
      <c r="BO157" s="46">
        <v>4.2400040695899782E-2</v>
      </c>
      <c r="BP157" s="49"/>
      <c r="BQ157" s="48">
        <v>0.10640550555849645</v>
      </c>
      <c r="BR157" s="49"/>
      <c r="BS157" s="46">
        <v>-4.1218637992831653E-2</v>
      </c>
      <c r="BT157" s="49"/>
      <c r="BU157" s="46">
        <v>-8.3618678688731435E-2</v>
      </c>
      <c r="BV157" s="49"/>
      <c r="BW157" s="49">
        <v>0.12</v>
      </c>
      <c r="BY157">
        <v>1</v>
      </c>
    </row>
    <row r="158" spans="1:81" x14ac:dyDescent="0.2">
      <c r="A158" s="43">
        <v>149</v>
      </c>
      <c r="B158" s="52">
        <v>44872</v>
      </c>
      <c r="D158" s="52">
        <v>44883</v>
      </c>
      <c r="F158">
        <v>11</v>
      </c>
      <c r="H158" t="s">
        <v>273</v>
      </c>
      <c r="J158" s="45">
        <v>0.35</v>
      </c>
      <c r="L158" s="46">
        <v>2.3102310231023101E-2</v>
      </c>
      <c r="N158" s="45">
        <v>15.15</v>
      </c>
      <c r="P158">
        <v>15.3</v>
      </c>
      <c r="R158" s="57">
        <v>9.9009900990099098E-3</v>
      </c>
      <c r="T158" s="46">
        <v>0.4285714285714296</v>
      </c>
      <c r="V158" s="45">
        <v>13.8</v>
      </c>
      <c r="X158" s="46">
        <v>-8.9108910891089077E-2</v>
      </c>
      <c r="Z158" s="46">
        <v>-3.8571428571428563</v>
      </c>
      <c r="AB158">
        <v>13.98</v>
      </c>
      <c r="AD158" s="94">
        <v>-5.4125412541254136E-2</v>
      </c>
      <c r="AF158" s="48">
        <v>5.8535803063106344E-2</v>
      </c>
      <c r="AH158" s="57">
        <v>-0.11266121560436049</v>
      </c>
      <c r="AJ158" s="46">
        <v>-7.7227722772277185E-2</v>
      </c>
      <c r="AK158" s="133"/>
      <c r="AL158">
        <v>374.13</v>
      </c>
      <c r="AN158">
        <v>396.03</v>
      </c>
      <c r="AP158" s="46">
        <v>5.8535803063106344E-2</v>
      </c>
      <c r="AR158" s="46">
        <v>0.94459459459459461</v>
      </c>
      <c r="AT158" s="49">
        <v>13.64</v>
      </c>
      <c r="AV158" s="49">
        <v>383.27</v>
      </c>
      <c r="AX158" s="46">
        <v>-3.2219781329697224E-2</v>
      </c>
      <c r="AZ158" s="46">
        <v>-2.4320457796852636E-2</v>
      </c>
      <c r="BB158" s="46">
        <v>-7.6567656765676562E-2</v>
      </c>
      <c r="BD158" s="44">
        <v>-4.4347875435979338E-2</v>
      </c>
      <c r="BG158" s="50">
        <v>19887457</v>
      </c>
      <c r="BI158" s="55">
        <v>301294973.55000001</v>
      </c>
      <c r="BJ158" s="48"/>
      <c r="BK158" s="49">
        <v>14.56</v>
      </c>
      <c r="BL158" s="48"/>
      <c r="BM158" s="49">
        <v>391.49</v>
      </c>
      <c r="BN158" s="49"/>
      <c r="BO158" s="46">
        <v>-1.1463777996616327E-2</v>
      </c>
      <c r="BP158" s="49"/>
      <c r="BQ158" s="48">
        <v>4.1487839771101577E-2</v>
      </c>
      <c r="BR158" s="49"/>
      <c r="BS158" s="46">
        <v>-1.5841584158415856E-2</v>
      </c>
      <c r="BT158" s="49"/>
      <c r="BU158" s="46">
        <v>-4.3778061617995283E-3</v>
      </c>
      <c r="BV158" s="49"/>
      <c r="BW158" s="49">
        <v>1.123</v>
      </c>
      <c r="BY158">
        <v>1</v>
      </c>
    </row>
    <row r="159" spans="1:81" x14ac:dyDescent="0.2">
      <c r="A159" s="43">
        <v>150</v>
      </c>
      <c r="B159" s="52">
        <v>44874</v>
      </c>
      <c r="D159" s="52">
        <v>44911</v>
      </c>
      <c r="F159">
        <v>37</v>
      </c>
      <c r="H159" t="s">
        <v>274</v>
      </c>
      <c r="J159" s="45">
        <v>4.5</v>
      </c>
      <c r="L159" s="46">
        <v>0.48966267682263331</v>
      </c>
      <c r="N159" s="45">
        <v>9.19</v>
      </c>
      <c r="P159">
        <v>10.09</v>
      </c>
      <c r="R159" s="57">
        <v>9.7932535364526618E-2</v>
      </c>
      <c r="T159" s="46">
        <v>0.20000000000000007</v>
      </c>
      <c r="V159">
        <v>11.01</v>
      </c>
      <c r="X159" s="46">
        <v>0.19804134929270956</v>
      </c>
      <c r="Z159" s="46">
        <v>0.4044444444444445</v>
      </c>
      <c r="AB159">
        <v>6.15</v>
      </c>
      <c r="AD159" s="94">
        <v>0.15886833514689891</v>
      </c>
      <c r="AF159" s="48">
        <v>2.4430010958757613E-2</v>
      </c>
      <c r="AH159" s="57">
        <v>0.13443832418814131</v>
      </c>
      <c r="AJ159" s="46">
        <v>-0.3307943416757344</v>
      </c>
      <c r="AK159" s="133"/>
      <c r="AL159">
        <v>374.13</v>
      </c>
      <c r="AN159">
        <v>383.27</v>
      </c>
      <c r="AP159" s="46">
        <v>2.4430010958757613E-2</v>
      </c>
      <c r="AR159" s="46">
        <v>1.3113006396588489</v>
      </c>
      <c r="AT159" s="49">
        <v>7.1</v>
      </c>
      <c r="AV159" s="49">
        <v>398.5</v>
      </c>
      <c r="AX159" s="46">
        <v>3.9737000026091318E-2</v>
      </c>
      <c r="AZ159" s="46">
        <v>0.15447154471544702</v>
      </c>
      <c r="BB159" s="46">
        <v>0.26224156692056577</v>
      </c>
      <c r="BD159" s="44">
        <v>0.22250456689447445</v>
      </c>
      <c r="BG159" s="50">
        <v>22644199</v>
      </c>
      <c r="BI159" s="55">
        <v>208100188.81</v>
      </c>
      <c r="BJ159" s="48"/>
      <c r="BK159" s="49">
        <v>7.1</v>
      </c>
      <c r="BL159" s="48"/>
      <c r="BM159" s="49">
        <v>408.28</v>
      </c>
      <c r="BN159" s="49"/>
      <c r="BO159" s="46">
        <v>6.5254259399379011E-2</v>
      </c>
      <c r="BP159" s="49"/>
      <c r="BQ159" s="48">
        <v>0.15447154471544702</v>
      </c>
      <c r="BR159" s="49"/>
      <c r="BS159" s="46">
        <v>0.26224156692056577</v>
      </c>
      <c r="BT159" s="49"/>
      <c r="BU159" s="46">
        <v>0.19698730752118676</v>
      </c>
      <c r="BV159" s="49"/>
      <c r="BW159" s="49">
        <v>1.43</v>
      </c>
      <c r="BY159">
        <v>1</v>
      </c>
    </row>
    <row r="160" spans="1:81" ht="17.25" customHeight="1" x14ac:dyDescent="0.2">
      <c r="A160" s="43">
        <v>151</v>
      </c>
      <c r="B160" s="52">
        <v>44874</v>
      </c>
      <c r="D160" s="52">
        <v>44904</v>
      </c>
      <c r="F160">
        <v>30</v>
      </c>
      <c r="H160" t="s">
        <v>275</v>
      </c>
      <c r="J160" s="45">
        <v>2.2000000000000002</v>
      </c>
      <c r="L160" s="46">
        <v>7.7738515901060082E-2</v>
      </c>
      <c r="N160" s="45">
        <v>28.3</v>
      </c>
      <c r="P160">
        <v>28.93</v>
      </c>
      <c r="R160" s="57">
        <v>2.226148409893991E-2</v>
      </c>
      <c r="T160" s="46">
        <v>0.28636363636363588</v>
      </c>
      <c r="V160">
        <v>29.05</v>
      </c>
      <c r="X160" s="46">
        <v>2.6501766784452263E-2</v>
      </c>
      <c r="Z160" s="46">
        <v>0.34090909090909088</v>
      </c>
      <c r="AB160">
        <v>26.71</v>
      </c>
      <c r="AD160" s="94">
        <v>2.1554770318021221E-2</v>
      </c>
      <c r="AF160" s="48">
        <v>5.118541683372084E-2</v>
      </c>
      <c r="AH160" s="57">
        <v>-2.9630646515699618E-2</v>
      </c>
      <c r="AJ160" s="46">
        <v>-5.6183745583038847E-2</v>
      </c>
      <c r="AK160" s="133"/>
      <c r="AL160">
        <v>374.13</v>
      </c>
      <c r="AN160">
        <v>393.28</v>
      </c>
      <c r="AP160" s="46">
        <v>5.118541683372084E-2</v>
      </c>
      <c r="AR160" s="46">
        <v>1.0233716475095784</v>
      </c>
      <c r="AT160" s="49">
        <v>23.75</v>
      </c>
      <c r="AV160" s="49">
        <v>387.86</v>
      </c>
      <c r="AX160" s="46">
        <v>-1.3781529698942127E-2</v>
      </c>
      <c r="AZ160" s="46">
        <v>-0.11081991763384504</v>
      </c>
      <c r="BB160" s="46">
        <v>-8.3038869257950565E-2</v>
      </c>
      <c r="BD160" s="44">
        <v>-6.9257339559008438E-2</v>
      </c>
      <c r="BG160" s="50">
        <v>31834178</v>
      </c>
      <c r="BI160" s="55">
        <v>900907237.39999998</v>
      </c>
      <c r="BJ160" s="48"/>
      <c r="BK160" s="49">
        <v>25.75</v>
      </c>
      <c r="BL160" s="48"/>
      <c r="BM160" s="49">
        <v>407.09</v>
      </c>
      <c r="BN160" s="49"/>
      <c r="BO160" s="46">
        <v>3.5114930838079747E-2</v>
      </c>
      <c r="BP160" s="49"/>
      <c r="BQ160" s="48">
        <v>-3.5941594908274088E-2</v>
      </c>
      <c r="BR160" s="49"/>
      <c r="BS160" s="46">
        <v>-1.2367491166077826E-2</v>
      </c>
      <c r="BT160" s="49"/>
      <c r="BU160" s="46">
        <v>-4.7482422004157573E-2</v>
      </c>
      <c r="BV160" s="49"/>
      <c r="BW160" s="59">
        <v>1.88</v>
      </c>
      <c r="BY160">
        <v>1</v>
      </c>
      <c r="CA160" t="s">
        <v>276</v>
      </c>
    </row>
    <row r="161" spans="1:77" ht="17.25" customHeight="1" x14ac:dyDescent="0.2">
      <c r="A161" s="43">
        <v>152</v>
      </c>
      <c r="B161" s="52">
        <v>44902</v>
      </c>
      <c r="D161" s="52">
        <v>44953</v>
      </c>
      <c r="F161">
        <v>51</v>
      </c>
      <c r="H161" t="s">
        <v>277</v>
      </c>
      <c r="J161" s="45">
        <v>3</v>
      </c>
      <c r="L161" s="46">
        <v>6.2142679592344027E-3</v>
      </c>
      <c r="N161" s="45">
        <v>482.76</v>
      </c>
      <c r="P161">
        <v>511.87</v>
      </c>
      <c r="R161" s="57">
        <v>6.0299113431104612E-2</v>
      </c>
      <c r="T161" s="46">
        <v>9.7033333333333385</v>
      </c>
      <c r="V161">
        <v>518.09</v>
      </c>
      <c r="X161" s="46">
        <v>7.3183362333250512E-2</v>
      </c>
      <c r="Z161" s="46">
        <v>11.77666666666668</v>
      </c>
      <c r="AB161">
        <v>503.25</v>
      </c>
      <c r="AD161" s="94">
        <v>4.8657718120805438E-2</v>
      </c>
      <c r="AF161" s="48">
        <v>2.9479092481432431E-2</v>
      </c>
      <c r="AH161" s="57">
        <v>1.9178625639373007E-2</v>
      </c>
      <c r="AJ161" s="46">
        <v>4.2443450161570917E-2</v>
      </c>
      <c r="AK161" s="133"/>
      <c r="AL161">
        <v>393.16</v>
      </c>
      <c r="AN161">
        <v>404.75</v>
      </c>
      <c r="AP161" s="48">
        <v>2.9479092481432431E-2</v>
      </c>
      <c r="AR161" s="48">
        <v>1.0489619809904953</v>
      </c>
      <c r="AT161" s="49">
        <v>564.73</v>
      </c>
      <c r="AU161" s="49"/>
      <c r="AV161" s="49">
        <v>396.38</v>
      </c>
      <c r="AW161" s="49"/>
      <c r="AX161" s="46">
        <v>-2.06794317479926E-2</v>
      </c>
      <c r="AY161" s="49"/>
      <c r="AZ161" s="46">
        <v>0.12216592151018384</v>
      </c>
      <c r="BA161" s="49"/>
      <c r="BB161" s="46">
        <v>0.17600878283204913</v>
      </c>
      <c r="BC161" s="48"/>
      <c r="BD161" s="44">
        <v>0.19668821458004174</v>
      </c>
      <c r="BE161" s="48"/>
      <c r="BF161" s="48"/>
      <c r="BG161" s="54">
        <v>9373689</v>
      </c>
      <c r="BH161" s="48"/>
      <c r="BI161" s="55">
        <v>4525242101.6400003</v>
      </c>
      <c r="BJ161" s="48"/>
      <c r="BK161" s="49">
        <v>525.28</v>
      </c>
      <c r="BL161" s="48"/>
      <c r="BM161" s="49">
        <v>395.75</v>
      </c>
      <c r="BN161" s="48"/>
      <c r="BO161" s="48">
        <v>-2.2235948116121063E-2</v>
      </c>
      <c r="BP161" s="48"/>
      <c r="BQ161" s="48">
        <v>4.3775459513164375E-2</v>
      </c>
      <c r="BR161" s="48"/>
      <c r="BS161" s="48">
        <v>9.4291159168116589E-2</v>
      </c>
      <c r="BT161" s="48"/>
      <c r="BU161" s="48">
        <v>0.11652710728423765</v>
      </c>
      <c r="BV161" s="48"/>
      <c r="BW161" s="49">
        <v>0.95</v>
      </c>
      <c r="BY161">
        <v>1</v>
      </c>
    </row>
    <row r="162" spans="1:77" x14ac:dyDescent="0.2">
      <c r="A162" s="43">
        <v>153</v>
      </c>
      <c r="B162" s="52">
        <v>44915</v>
      </c>
      <c r="D162" s="52">
        <v>44932</v>
      </c>
      <c r="F162">
        <v>17</v>
      </c>
      <c r="H162" t="s">
        <v>278</v>
      </c>
      <c r="J162" s="45">
        <v>1</v>
      </c>
      <c r="L162" s="46">
        <v>0.18796992481203006</v>
      </c>
      <c r="N162" s="45">
        <v>5.32</v>
      </c>
      <c r="P162">
        <v>6.01</v>
      </c>
      <c r="R162" s="57">
        <v>0.12969924812030076</v>
      </c>
      <c r="T162" s="46">
        <v>0.6899999999999995</v>
      </c>
      <c r="V162">
        <v>6.34</v>
      </c>
      <c r="X162" s="46">
        <v>0.19172932330827064</v>
      </c>
      <c r="Z162" s="46">
        <v>1.0199999999999996</v>
      </c>
      <c r="AB162">
        <v>6.1</v>
      </c>
      <c r="AD162" s="94">
        <v>0.33458646616541343</v>
      </c>
      <c r="AF162" s="48">
        <v>-3.0482997845168048E-3</v>
      </c>
      <c r="AH162" s="57">
        <v>0.33763476594993025</v>
      </c>
      <c r="AJ162" s="46">
        <v>0.14661654135338331</v>
      </c>
      <c r="AK162" s="133"/>
      <c r="AL162">
        <v>380.54</v>
      </c>
      <c r="AN162">
        <v>379.38</v>
      </c>
      <c r="AP162" s="46">
        <v>-3.0482997845168048E-3</v>
      </c>
      <c r="AR162" s="46">
        <v>1.4120370370370368</v>
      </c>
      <c r="AT162" s="49">
        <v>6.01</v>
      </c>
      <c r="AV162" s="49">
        <v>412.35</v>
      </c>
      <c r="AX162" s="46">
        <v>8.6904950181875759E-2</v>
      </c>
      <c r="AZ162" s="46">
        <v>-1.4754098360655716E-2</v>
      </c>
      <c r="BB162" s="46">
        <v>0.31766917293233066</v>
      </c>
      <c r="BD162" s="44">
        <v>0.23076422275045488</v>
      </c>
      <c r="BG162" s="50">
        <v>9343717</v>
      </c>
      <c r="BI162" s="55">
        <v>49708574.440000005</v>
      </c>
      <c r="BJ162" s="48"/>
      <c r="BK162" s="49">
        <v>6.52</v>
      </c>
      <c r="BL162" s="48"/>
      <c r="BM162" s="49">
        <v>404.19</v>
      </c>
      <c r="BN162" s="49"/>
      <c r="BO162" s="46">
        <v>6.5396172702830935E-2</v>
      </c>
      <c r="BP162" s="49"/>
      <c r="BQ162" s="48">
        <v>6.8852459016393433E-2</v>
      </c>
      <c r="BR162" s="49"/>
      <c r="BS162" s="46">
        <v>0.41353383458646609</v>
      </c>
      <c r="BT162" s="49"/>
      <c r="BU162" s="46">
        <v>0.34813766188363515</v>
      </c>
      <c r="BV162" s="49"/>
      <c r="BW162" s="49">
        <v>0.35</v>
      </c>
      <c r="BY162">
        <v>1</v>
      </c>
    </row>
    <row r="163" spans="1:77" x14ac:dyDescent="0.2">
      <c r="A163" s="43">
        <v>154</v>
      </c>
      <c r="B163" s="52">
        <v>44916</v>
      </c>
      <c r="D163" s="52">
        <v>44957</v>
      </c>
      <c r="F163">
        <v>41</v>
      </c>
      <c r="H163" t="s">
        <v>279</v>
      </c>
      <c r="J163" s="45">
        <v>0.35</v>
      </c>
      <c r="L163" s="46">
        <v>3.8802660753880266E-2</v>
      </c>
      <c r="N163" s="45">
        <v>9.02</v>
      </c>
      <c r="P163">
        <v>9.4600000000000009</v>
      </c>
      <c r="R163" s="57">
        <v>4.8780487804878092E-2</v>
      </c>
      <c r="T163" s="46">
        <v>1.2571428571428609</v>
      </c>
      <c r="V163">
        <v>9.4</v>
      </c>
      <c r="X163" s="46">
        <v>4.2128603104212958E-2</v>
      </c>
      <c r="Z163" s="46">
        <v>1.0857142857142881</v>
      </c>
      <c r="AB163">
        <v>9.7899999999999991</v>
      </c>
      <c r="AD163" s="94">
        <v>0.12416851441241672</v>
      </c>
      <c r="AF163" s="48">
        <v>5.2429899282810756E-2</v>
      </c>
      <c r="AH163" s="57">
        <v>7.173861512960597E-2</v>
      </c>
      <c r="AJ163" s="46">
        <v>8.5365853658536439E-2</v>
      </c>
      <c r="AK163" s="133"/>
      <c r="AL163">
        <v>386.23</v>
      </c>
      <c r="AN163">
        <v>406.48</v>
      </c>
      <c r="AP163" s="46">
        <v>5.2429899282810756E-2</v>
      </c>
      <c r="AR163" s="46">
        <v>1.1291810841983851</v>
      </c>
      <c r="AT163" s="49">
        <v>10.67</v>
      </c>
      <c r="AV163" s="49">
        <v>396.26</v>
      </c>
      <c r="AX163" s="46">
        <v>-2.5142688447156138E-2</v>
      </c>
      <c r="AZ163" s="46">
        <v>8.9887640449438283E-2</v>
      </c>
      <c r="BB163" s="46">
        <v>0.2217294900221729</v>
      </c>
      <c r="BD163" s="44">
        <v>0.24687217846932905</v>
      </c>
      <c r="BG163" s="50">
        <v>219422027</v>
      </c>
      <c r="BI163" s="55">
        <v>1979186683.54</v>
      </c>
      <c r="BJ163" s="48"/>
      <c r="BK163" s="49">
        <v>10.199999999999999</v>
      </c>
      <c r="BL163" s="48"/>
      <c r="BM163" s="49">
        <v>409.39</v>
      </c>
      <c r="BN163" s="49"/>
      <c r="BO163" s="46">
        <v>7.1590238142097227E-3</v>
      </c>
      <c r="BP163" s="49"/>
      <c r="BQ163" s="48">
        <v>4.1879468845760999E-2</v>
      </c>
      <c r="BR163" s="49"/>
      <c r="BS163" s="46">
        <v>0.16962305986696213</v>
      </c>
      <c r="BT163" s="49"/>
      <c r="BU163" s="46">
        <v>0.16246403605275242</v>
      </c>
      <c r="BV163" s="49"/>
      <c r="BW163" s="48" t="s">
        <v>253</v>
      </c>
    </row>
    <row r="164" spans="1:77" x14ac:dyDescent="0.2">
      <c r="A164" s="43">
        <v>155</v>
      </c>
      <c r="B164" s="52">
        <v>44937</v>
      </c>
      <c r="D164" s="52">
        <v>44949</v>
      </c>
      <c r="F164">
        <v>12</v>
      </c>
      <c r="H164" t="s">
        <v>280</v>
      </c>
      <c r="J164" s="45">
        <v>1</v>
      </c>
      <c r="L164" s="46">
        <v>2.4685262898049867E-2</v>
      </c>
      <c r="N164" s="45">
        <v>40.51</v>
      </c>
      <c r="P164" s="45">
        <v>41</v>
      </c>
      <c r="R164" s="57">
        <v>1.2095778820044423E-2</v>
      </c>
      <c r="T164" s="46">
        <v>0.49000000000000199</v>
      </c>
      <c r="V164">
        <v>42.04</v>
      </c>
      <c r="X164" s="46">
        <v>3.7768452234016259E-2</v>
      </c>
      <c r="Z164" s="46">
        <v>1.5300000000000011</v>
      </c>
      <c r="AB164">
        <v>41.26</v>
      </c>
      <c r="AD164" s="94">
        <v>4.3199210071587224E-2</v>
      </c>
      <c r="AF164" s="48">
        <v>9.1019417475731606E-4</v>
      </c>
      <c r="AH164" s="57">
        <v>4.2289015896829908E-2</v>
      </c>
      <c r="AJ164" s="46">
        <v>1.8513947173537382E-2</v>
      </c>
      <c r="AK164" s="133"/>
      <c r="AL164">
        <v>395.52</v>
      </c>
      <c r="AN164">
        <v>395.88</v>
      </c>
      <c r="AP164" s="48">
        <v>9.1019417475731606E-4</v>
      </c>
      <c r="AR164" s="48">
        <v>1.0442925841559099</v>
      </c>
      <c r="AT164" s="49">
        <v>42.15</v>
      </c>
      <c r="AU164" s="49"/>
      <c r="AV164" s="49">
        <v>407.26</v>
      </c>
      <c r="AW164" s="49"/>
      <c r="AX164" s="46">
        <v>2.8746084672122856E-2</v>
      </c>
      <c r="AZ164" s="46">
        <v>2.1570528356762011E-2</v>
      </c>
      <c r="BB164" s="46">
        <v>6.5169094050851584E-2</v>
      </c>
      <c r="BD164" s="44">
        <v>3.6423009378728728E-2</v>
      </c>
      <c r="BE164" s="48"/>
      <c r="BF164" s="48"/>
      <c r="BG164" s="54">
        <v>5947875</v>
      </c>
      <c r="BH164" s="48"/>
      <c r="BI164" s="55">
        <v>240948416.25</v>
      </c>
      <c r="BJ164" s="48"/>
      <c r="BK164" s="49">
        <v>34.200000000000003</v>
      </c>
      <c r="BL164" s="49"/>
      <c r="BM164" s="49">
        <v>393.74</v>
      </c>
      <c r="BN164" s="48"/>
      <c r="BO164" s="46">
        <v>-5.4056784884308033E-3</v>
      </c>
      <c r="BP164" s="49"/>
      <c r="BQ164" s="48">
        <v>-0.17111003393116808</v>
      </c>
      <c r="BR164" s="49"/>
      <c r="BS164" s="46">
        <v>-0.13107874598864466</v>
      </c>
      <c r="BT164" s="49"/>
      <c r="BU164" s="46">
        <v>-0.12567306750021387</v>
      </c>
      <c r="BV164" s="48"/>
      <c r="BW164" s="49">
        <v>0.43</v>
      </c>
      <c r="BY164">
        <v>1</v>
      </c>
    </row>
    <row r="165" spans="1:77" x14ac:dyDescent="0.2">
      <c r="A165" s="43">
        <v>156</v>
      </c>
      <c r="B165" s="52">
        <v>44938</v>
      </c>
      <c r="D165" s="52">
        <v>44953</v>
      </c>
      <c r="F165">
        <v>15</v>
      </c>
      <c r="H165" t="s">
        <v>281</v>
      </c>
      <c r="J165" s="45">
        <v>0.8</v>
      </c>
      <c r="L165" s="46">
        <v>0.12861736334405147</v>
      </c>
      <c r="N165" s="45">
        <v>6.22</v>
      </c>
      <c r="P165" s="45">
        <v>7.05</v>
      </c>
      <c r="R165" s="57">
        <v>0.13344051446945349</v>
      </c>
      <c r="T165" s="46">
        <v>1.0375000000000001</v>
      </c>
      <c r="V165">
        <v>7.01</v>
      </c>
      <c r="X165" s="46">
        <v>0.12700964630225076</v>
      </c>
      <c r="Z165" s="46">
        <v>0.98750000000000004</v>
      </c>
      <c r="AB165">
        <v>6.72</v>
      </c>
      <c r="AD165" s="94">
        <v>0.20900321543408351</v>
      </c>
      <c r="AF165" s="48">
        <v>2.196694881096339E-2</v>
      </c>
      <c r="AH165" s="57">
        <v>0.18703626662312012</v>
      </c>
      <c r="AJ165" s="46">
        <v>8.0385852090032239E-2</v>
      </c>
      <c r="AK165" s="133"/>
      <c r="AL165" s="45">
        <v>396.96</v>
      </c>
      <c r="AN165">
        <v>405.68</v>
      </c>
      <c r="AP165" s="48">
        <v>2.196694881096339E-2</v>
      </c>
      <c r="AR165" s="48">
        <v>1.2398523985239851</v>
      </c>
      <c r="AT165" s="49">
        <v>8.93</v>
      </c>
      <c r="AU165" s="49"/>
      <c r="AV165" s="49">
        <v>397.73</v>
      </c>
      <c r="AW165" s="49"/>
      <c r="AX165" s="46">
        <v>-1.9596726483928191E-2</v>
      </c>
      <c r="AZ165" s="46">
        <v>0.32886904761904762</v>
      </c>
      <c r="BB165" s="46">
        <v>0.56430868167202575</v>
      </c>
      <c r="BD165" s="44">
        <v>0.58390540815595393</v>
      </c>
      <c r="BE165" s="48"/>
      <c r="BF165" s="48"/>
      <c r="BG165" s="54">
        <v>89215121</v>
      </c>
      <c r="BH165" s="48"/>
      <c r="BI165" s="55">
        <v>554918052.62</v>
      </c>
      <c r="BJ165" s="48"/>
      <c r="BK165" s="49">
        <v>9.6199999999999992</v>
      </c>
      <c r="BL165" s="49"/>
      <c r="BM165" s="49">
        <v>396.49</v>
      </c>
      <c r="BN165" s="48"/>
      <c r="BO165" s="46">
        <v>-2.2653322816012615E-2</v>
      </c>
      <c r="BP165" s="49"/>
      <c r="BQ165" s="48">
        <v>0.43154761904761896</v>
      </c>
      <c r="BR165" s="49"/>
      <c r="BS165" s="46">
        <v>0.67524115755627023</v>
      </c>
      <c r="BT165" s="49"/>
      <c r="BU165" s="46">
        <v>0.69789448037228285</v>
      </c>
      <c r="BV165" s="48"/>
      <c r="BW165" s="49">
        <v>1.01</v>
      </c>
      <c r="BY165">
        <v>1</v>
      </c>
    </row>
    <row r="166" spans="1:77" x14ac:dyDescent="0.2">
      <c r="A166" s="43">
        <v>157</v>
      </c>
      <c r="B166" s="52">
        <v>44950</v>
      </c>
      <c r="D166" s="52">
        <v>44964</v>
      </c>
      <c r="F166">
        <v>14</v>
      </c>
      <c r="H166" t="s">
        <v>282</v>
      </c>
      <c r="J166" s="53">
        <v>0.9375</v>
      </c>
      <c r="L166" s="46">
        <v>2.7943368107302535E-2</v>
      </c>
      <c r="N166" s="45">
        <v>33.549999999999997</v>
      </c>
      <c r="P166" s="45">
        <v>36.450000000000003</v>
      </c>
      <c r="R166" s="57">
        <v>8.643815201192262E-2</v>
      </c>
      <c r="T166" s="46">
        <v>3.0933333333333395</v>
      </c>
      <c r="V166">
        <v>36.99</v>
      </c>
      <c r="X166" s="46">
        <v>0.10253353204172888</v>
      </c>
      <c r="Z166" s="46">
        <v>3.6693333333333387</v>
      </c>
      <c r="AB166">
        <v>36.42</v>
      </c>
      <c r="AD166" s="94">
        <v>0.11348733233979158</v>
      </c>
      <c r="AF166" s="48">
        <v>3.745627186406799E-2</v>
      </c>
      <c r="AH166" s="57">
        <v>7.6031060475723583E-2</v>
      </c>
      <c r="AJ166" s="46">
        <v>8.5543964232488889E-2</v>
      </c>
      <c r="AK166" s="133"/>
      <c r="AL166" s="45">
        <v>400.2</v>
      </c>
      <c r="AN166">
        <v>415.19</v>
      </c>
      <c r="AP166" s="48">
        <v>3.745627186406799E-2</v>
      </c>
      <c r="AR166" s="48">
        <v>1.1167497125335379</v>
      </c>
      <c r="AT166" s="49">
        <v>34.72</v>
      </c>
      <c r="AU166" s="49"/>
      <c r="AV166" s="49">
        <v>398.27</v>
      </c>
      <c r="AW166" s="49"/>
      <c r="AX166" s="46">
        <v>-4.0752426599869974E-2</v>
      </c>
      <c r="AZ166" s="46">
        <v>-4.6677649643053341E-2</v>
      </c>
      <c r="BB166" s="46">
        <v>6.2816691505216182E-2</v>
      </c>
      <c r="BD166" s="44">
        <v>0.10356911810508615</v>
      </c>
      <c r="BE166" s="48"/>
      <c r="BF166" s="48"/>
      <c r="BG166" s="54">
        <v>270401146</v>
      </c>
      <c r="BH166" s="48"/>
      <c r="BI166" s="55">
        <v>9071958448.2999992</v>
      </c>
      <c r="BJ166" s="48"/>
      <c r="BK166" s="49">
        <v>30.2</v>
      </c>
      <c r="BL166" s="49"/>
      <c r="BM166" s="49">
        <v>409.19</v>
      </c>
      <c r="BN166" s="48"/>
      <c r="BO166" s="46">
        <v>-1.4451215106336858E-2</v>
      </c>
      <c r="BP166" s="48"/>
      <c r="BQ166" s="48">
        <v>-0.17078528281164201</v>
      </c>
      <c r="BR166" s="48"/>
      <c r="BS166" s="48">
        <v>-7.190760059612511E-2</v>
      </c>
      <c r="BT166" s="48"/>
      <c r="BU166" s="46">
        <v>-5.745638548978825E-2</v>
      </c>
      <c r="BV166" s="48"/>
      <c r="BW166" s="49">
        <v>1.31</v>
      </c>
      <c r="BY166">
        <v>1</v>
      </c>
    </row>
    <row r="167" spans="1:77" x14ac:dyDescent="0.2">
      <c r="A167" s="43">
        <v>158</v>
      </c>
      <c r="B167" s="52">
        <v>44963</v>
      </c>
      <c r="D167" s="52">
        <v>44985</v>
      </c>
      <c r="E167" s="52"/>
      <c r="F167">
        <v>22</v>
      </c>
      <c r="H167" t="s">
        <v>283</v>
      </c>
      <c r="J167" s="45">
        <v>5</v>
      </c>
      <c r="L167" s="46">
        <v>6.4582795143373797E-2</v>
      </c>
      <c r="N167" s="45">
        <v>77.42</v>
      </c>
      <c r="P167" s="45">
        <v>81.040000000000006</v>
      </c>
      <c r="R167" s="46">
        <v>4.6757943683802594E-2</v>
      </c>
      <c r="T167" s="46">
        <v>0.72400000000000087</v>
      </c>
      <c r="V167" s="45">
        <v>79.37</v>
      </c>
      <c r="X167" s="46">
        <v>2.5187290105915805E-2</v>
      </c>
      <c r="Z167" s="46">
        <v>0.39000000000000057</v>
      </c>
      <c r="AB167" s="45">
        <v>73.62</v>
      </c>
      <c r="AD167" s="6">
        <v>1.5499870834409846E-2</v>
      </c>
      <c r="AF167" s="48">
        <v>-3.3111290047092679E-2</v>
      </c>
      <c r="AH167" s="46">
        <v>4.8611160881502524E-2</v>
      </c>
      <c r="AJ167" s="46">
        <v>-4.9082924308964104E-2</v>
      </c>
      <c r="AL167" s="45">
        <v>409.83</v>
      </c>
      <c r="AN167">
        <v>396.26</v>
      </c>
      <c r="AP167" s="48">
        <v>-3.3111290047092679E-2</v>
      </c>
      <c r="AR167" s="48">
        <v>1.0165700082850042</v>
      </c>
      <c r="AS167" s="48"/>
      <c r="AT167" s="49">
        <v>72.260000000000005</v>
      </c>
      <c r="AU167" s="49"/>
      <c r="AV167" s="49">
        <v>395.6</v>
      </c>
      <c r="AW167" s="49"/>
      <c r="AX167" s="46">
        <v>-1.6655731085650032E-3</v>
      </c>
      <c r="AZ167" s="46">
        <v>-1.847324096712849E-2</v>
      </c>
      <c r="BB167" s="46">
        <v>-2.066649444587898E-3</v>
      </c>
      <c r="BD167" s="44">
        <v>-4.0107633602289483E-4</v>
      </c>
      <c r="BE167" s="48"/>
      <c r="BF167" s="48"/>
      <c r="BG167" s="54">
        <v>19122289</v>
      </c>
      <c r="BH167" s="48"/>
      <c r="BI167" s="55">
        <v>1480447614.3800001</v>
      </c>
      <c r="BJ167" s="48"/>
      <c r="BK167" s="49">
        <v>69.36</v>
      </c>
      <c r="BL167" s="48"/>
      <c r="BM167" s="49">
        <v>415.93</v>
      </c>
      <c r="BN167" s="48"/>
      <c r="BO167" s="46">
        <v>4.9639125826477608E-2</v>
      </c>
      <c r="BP167" s="49"/>
      <c r="BQ167" s="48">
        <v>-5.7864710676446683E-2</v>
      </c>
      <c r="BR167" s="49"/>
      <c r="BS167" s="46">
        <v>-3.9524670627744785E-2</v>
      </c>
      <c r="BT167" s="49"/>
      <c r="BU167" s="46">
        <v>-8.9163796454222399E-2</v>
      </c>
      <c r="BV167" s="48"/>
      <c r="BW167" s="49">
        <v>1.67</v>
      </c>
      <c r="BY167">
        <v>1</v>
      </c>
    </row>
    <row r="168" spans="1:77" x14ac:dyDescent="0.2">
      <c r="A168" s="43">
        <v>159</v>
      </c>
      <c r="B168" s="52">
        <v>45007</v>
      </c>
      <c r="D168" s="52">
        <v>45020</v>
      </c>
      <c r="F168">
        <v>13</v>
      </c>
      <c r="H168" t="s">
        <v>284</v>
      </c>
      <c r="J168" s="45">
        <v>1</v>
      </c>
      <c r="L168" s="46">
        <v>3.0284675953967291E-2</v>
      </c>
      <c r="N168" s="45">
        <v>33.020000000000003</v>
      </c>
      <c r="P168" s="45">
        <v>28.22</v>
      </c>
      <c r="R168" s="57">
        <v>-0.14536644457904313</v>
      </c>
      <c r="T168" s="46">
        <v>-4.8000000000000043</v>
      </c>
      <c r="V168">
        <v>28.71</v>
      </c>
      <c r="X168" s="46">
        <v>-0.13052695336159914</v>
      </c>
      <c r="Z168" s="46">
        <v>-4.3100000000000023</v>
      </c>
      <c r="AB168">
        <v>26.28</v>
      </c>
      <c r="AD168" s="94">
        <v>-0.17383403997577229</v>
      </c>
      <c r="AF168" s="48">
        <v>4.2233046849098468E-2</v>
      </c>
      <c r="AH168" s="57">
        <v>-0.21606708682487075</v>
      </c>
      <c r="AJ168" s="46">
        <v>-0.20411871592973962</v>
      </c>
      <c r="AL168" s="45">
        <v>392.11</v>
      </c>
      <c r="AN168">
        <v>408.67</v>
      </c>
      <c r="AP168" s="48">
        <v>4.2233046849098468E-2</v>
      </c>
      <c r="AR168" s="48">
        <v>0.82073703935040598</v>
      </c>
      <c r="AT168" s="49">
        <v>24.31</v>
      </c>
      <c r="AV168" s="49">
        <v>405.13</v>
      </c>
      <c r="AX168" s="46">
        <v>-8.66224582181227E-3</v>
      </c>
      <c r="AZ168" s="46">
        <v>-7.4961948249619575E-2</v>
      </c>
      <c r="BB168" s="46">
        <v>-0.23349485160508798</v>
      </c>
      <c r="BD168" s="44">
        <v>-0.22483260578327571</v>
      </c>
      <c r="BG168" s="50">
        <v>22137375</v>
      </c>
      <c r="BI168" s="55">
        <v>730976122.50000012</v>
      </c>
      <c r="BK168" s="49">
        <v>26.75</v>
      </c>
      <c r="BM168" s="49">
        <v>427.92</v>
      </c>
      <c r="BO168" s="46">
        <v>4.7104020358724644E-2</v>
      </c>
      <c r="BQ168" s="48">
        <v>1.7884322678843184E-2</v>
      </c>
      <c r="BS168" s="46">
        <v>-0.15960024227740777</v>
      </c>
      <c r="BU168" s="46">
        <v>-0.2067042626361324</v>
      </c>
      <c r="BW168" s="49">
        <v>1.22</v>
      </c>
      <c r="BY168">
        <v>1</v>
      </c>
    </row>
    <row r="169" spans="1:77" x14ac:dyDescent="0.2">
      <c r="A169" s="43">
        <v>160</v>
      </c>
      <c r="B169" s="52">
        <v>45041</v>
      </c>
      <c r="D169" s="52">
        <v>45091</v>
      </c>
      <c r="F169">
        <v>50</v>
      </c>
      <c r="H169" t="s">
        <v>285</v>
      </c>
      <c r="J169" s="45">
        <v>0.185</v>
      </c>
      <c r="L169" s="46">
        <v>1.4589905362776025E-2</v>
      </c>
      <c r="N169" s="45">
        <v>12.68</v>
      </c>
      <c r="P169" s="45">
        <v>12.99</v>
      </c>
      <c r="R169" s="57">
        <v>2.444794952681395E-2</v>
      </c>
      <c r="T169" s="46">
        <v>1.6756756756756783</v>
      </c>
      <c r="V169">
        <v>14.39</v>
      </c>
      <c r="X169" s="46">
        <v>0.1348580441640379</v>
      </c>
      <c r="Z169" s="46">
        <v>9.2432432432432474</v>
      </c>
      <c r="AB169">
        <v>15.18</v>
      </c>
      <c r="AD169" s="94">
        <v>0.21175078864353325</v>
      </c>
      <c r="AF169" s="48">
        <v>7.6585894405043403E-2</v>
      </c>
      <c r="AH169" s="57">
        <v>0.13516489423848985</v>
      </c>
      <c r="AJ169" s="46">
        <v>0.1971608832807572</v>
      </c>
      <c r="AL169" s="45">
        <v>406.08</v>
      </c>
      <c r="AN169">
        <v>437.18</v>
      </c>
      <c r="AP169" s="48">
        <v>7.6585894405043403E-2</v>
      </c>
      <c r="AR169" s="48">
        <v>1.2148859543817527</v>
      </c>
      <c r="AT169" s="49">
        <v>15.72</v>
      </c>
      <c r="AV169" s="49">
        <v>449.28</v>
      </c>
      <c r="AX169" s="46">
        <v>2.7677386888695654E-2</v>
      </c>
      <c r="AZ169" s="46">
        <v>3.5573122529644327E-2</v>
      </c>
      <c r="BB169" s="46">
        <v>0.25433753943217674</v>
      </c>
      <c r="BD169" s="44">
        <v>0.2266601525434811</v>
      </c>
      <c r="BG169" s="50">
        <v>17184231</v>
      </c>
      <c r="BI169" s="55">
        <v>217896049.07999998</v>
      </c>
      <c r="BK169" s="49">
        <v>17.36</v>
      </c>
      <c r="BM169" s="49">
        <v>448.11</v>
      </c>
      <c r="BO169" s="46">
        <v>2.5001143693673102E-2</v>
      </c>
      <c r="BQ169" s="48">
        <v>0.14361001317523056</v>
      </c>
      <c r="BS169" s="46">
        <v>0.38367507886435326</v>
      </c>
      <c r="BU169" s="46">
        <v>0.35867393517068014</v>
      </c>
      <c r="BW169" s="49">
        <v>1.7</v>
      </c>
      <c r="BY169">
        <v>1</v>
      </c>
    </row>
    <row r="170" spans="1:77" x14ac:dyDescent="0.2">
      <c r="A170" s="43">
        <v>161</v>
      </c>
      <c r="B170" s="52">
        <v>45054</v>
      </c>
      <c r="D170" s="52">
        <v>45078</v>
      </c>
      <c r="F170">
        <v>24</v>
      </c>
      <c r="H170" t="s">
        <v>286</v>
      </c>
      <c r="J170" s="45">
        <v>1</v>
      </c>
      <c r="L170" s="46">
        <v>0.80645161290322587</v>
      </c>
      <c r="N170" s="45">
        <v>1.24</v>
      </c>
      <c r="P170" s="45">
        <v>2.14</v>
      </c>
      <c r="R170" s="57">
        <v>0.72580645161290325</v>
      </c>
      <c r="T170" s="46">
        <v>0.90000000000000013</v>
      </c>
      <c r="V170">
        <v>1.89</v>
      </c>
      <c r="X170" s="46">
        <v>0.52419354838709675</v>
      </c>
      <c r="Z170" s="46">
        <v>0.64999999999999991</v>
      </c>
      <c r="AB170">
        <v>1.1200000000000001</v>
      </c>
      <c r="AD170" s="94">
        <v>0.70967741935483875</v>
      </c>
      <c r="AF170" s="48">
        <v>2.1975093279061862E-2</v>
      </c>
      <c r="AH170" s="57">
        <v>0.68770232607577686</v>
      </c>
      <c r="AJ170" s="46">
        <v>-9.6774193548387011E-2</v>
      </c>
      <c r="AL170" s="45">
        <v>412.74</v>
      </c>
      <c r="AN170">
        <v>421.81</v>
      </c>
      <c r="AP170" s="48">
        <v>2.1975093279061862E-2</v>
      </c>
      <c r="AR170" s="48">
        <v>4.666666666666667</v>
      </c>
      <c r="AT170" s="49">
        <v>0.83</v>
      </c>
      <c r="AV170" s="49">
        <v>443.28</v>
      </c>
      <c r="AX170" s="46">
        <v>5.0899694175102463E-2</v>
      </c>
      <c r="AZ170" s="46">
        <v>-0.25892857142857151</v>
      </c>
      <c r="BB170" s="46">
        <v>0.47580645161290325</v>
      </c>
      <c r="BD170" s="44">
        <v>0.42490675743780076</v>
      </c>
      <c r="BG170" s="50">
        <v>23955767</v>
      </c>
      <c r="BI170" s="55">
        <v>29705151.079999998</v>
      </c>
      <c r="BK170" s="49">
        <v>0.81</v>
      </c>
      <c r="BM170" s="49">
        <v>456.28</v>
      </c>
      <c r="BO170" s="46">
        <v>8.1719257485597704E-2</v>
      </c>
      <c r="BQ170" s="48">
        <v>-0.2767857142857143</v>
      </c>
      <c r="BS170" s="46">
        <v>0.45967741935483875</v>
      </c>
      <c r="BU170" s="46">
        <v>0.37795816186924103</v>
      </c>
      <c r="BW170" s="49">
        <v>0.89</v>
      </c>
      <c r="BY170">
        <v>1</v>
      </c>
    </row>
    <row r="171" spans="1:77" x14ac:dyDescent="0.2">
      <c r="A171" s="43">
        <v>162</v>
      </c>
      <c r="B171" s="52">
        <v>45054</v>
      </c>
      <c r="D171" s="52">
        <v>45065</v>
      </c>
      <c r="F171">
        <v>11</v>
      </c>
      <c r="H171" t="s">
        <v>287</v>
      </c>
      <c r="J171" s="45">
        <v>1.0900000000000001</v>
      </c>
      <c r="L171" s="46">
        <v>0.12960760998810941</v>
      </c>
      <c r="N171" s="45">
        <v>8.41</v>
      </c>
      <c r="P171" s="45">
        <v>8.6</v>
      </c>
      <c r="R171" s="57">
        <v>2.2592152199762072E-2</v>
      </c>
      <c r="T171" s="46">
        <v>0.17431192660550412</v>
      </c>
      <c r="V171">
        <v>7.81</v>
      </c>
      <c r="X171" s="46">
        <v>-7.1343638525564912E-2</v>
      </c>
      <c r="Z171" s="46">
        <v>-0.55045871559633075</v>
      </c>
      <c r="AB171">
        <v>6.96</v>
      </c>
      <c r="AD171" s="94">
        <v>-4.2806183115338792E-2</v>
      </c>
      <c r="AF171" s="48">
        <v>1.4246256723360943E-2</v>
      </c>
      <c r="AH171" s="57">
        <v>-5.7052439838699731E-2</v>
      </c>
      <c r="AJ171" s="46">
        <v>-0.17241379310344829</v>
      </c>
      <c r="AL171" s="45">
        <v>412.74</v>
      </c>
      <c r="AN171">
        <v>418.62</v>
      </c>
      <c r="AP171" s="48">
        <v>1.4246256723360943E-2</v>
      </c>
      <c r="AR171" s="48">
        <v>0.95081967213114749</v>
      </c>
      <c r="AT171" s="49">
        <v>8.5500000000000007</v>
      </c>
      <c r="AV171" s="49">
        <v>439.46</v>
      </c>
      <c r="AX171" s="46">
        <v>4.9782619081744722E-2</v>
      </c>
      <c r="AZ171" s="46">
        <v>0.22844827586206906</v>
      </c>
      <c r="BB171" s="46">
        <v>0.14625445897740796</v>
      </c>
      <c r="BD171" s="44">
        <v>9.6471839895663242E-2</v>
      </c>
      <c r="BG171" s="50">
        <v>45864254</v>
      </c>
      <c r="BI171" s="55">
        <v>385718376.13999999</v>
      </c>
      <c r="BK171" s="49">
        <v>8.68</v>
      </c>
      <c r="BM171" s="49">
        <v>455.2</v>
      </c>
      <c r="BO171" s="46">
        <v>8.73823515359992E-2</v>
      </c>
      <c r="BP171" s="49"/>
      <c r="BQ171" s="48">
        <v>0.24712643678160917</v>
      </c>
      <c r="BS171" s="46">
        <v>0.16171224732461353</v>
      </c>
      <c r="BU171" s="46">
        <v>7.4329895788614334E-2</v>
      </c>
      <c r="BW171" s="49">
        <v>1.74</v>
      </c>
      <c r="BY171">
        <v>1</v>
      </c>
    </row>
    <row r="172" spans="1:77" x14ac:dyDescent="0.2">
      <c r="A172" s="43">
        <v>163</v>
      </c>
      <c r="B172" s="52">
        <v>45070</v>
      </c>
      <c r="D172" s="52">
        <v>45100</v>
      </c>
      <c r="F172">
        <v>30</v>
      </c>
      <c r="H172" t="s">
        <v>288</v>
      </c>
      <c r="J172">
        <v>0.85</v>
      </c>
      <c r="L172" s="44">
        <v>5.2926525529265259E-2</v>
      </c>
      <c r="N172">
        <v>16.059999999999999</v>
      </c>
      <c r="P172">
        <v>15.31</v>
      </c>
      <c r="R172" s="44">
        <v>-4.6699875466998608E-2</v>
      </c>
      <c r="T172" s="44">
        <v>-0.88235294117646856</v>
      </c>
      <c r="V172">
        <v>14.17</v>
      </c>
      <c r="X172" s="44">
        <v>-0.11768368617683678</v>
      </c>
      <c r="Z172" s="44">
        <v>-2.2235294117647046</v>
      </c>
      <c r="AB172">
        <v>13.35</v>
      </c>
      <c r="AD172" s="44">
        <v>-0.11581569115815693</v>
      </c>
      <c r="AE172" s="44"/>
      <c r="AF172" s="56">
        <v>5.3808168527573051E-2</v>
      </c>
      <c r="AG172" s="44"/>
      <c r="AH172" s="6">
        <v>-0.16962385968572999</v>
      </c>
      <c r="AI172" s="6"/>
      <c r="AJ172" s="44">
        <v>-0.16874221668742218</v>
      </c>
      <c r="AL172">
        <v>411.09</v>
      </c>
      <c r="AN172">
        <v>433.21</v>
      </c>
      <c r="AP172" s="56">
        <v>5.3808168527573051E-2</v>
      </c>
      <c r="AQ172" s="56"/>
      <c r="AR172" s="44">
        <v>0.87771203155818545</v>
      </c>
      <c r="AT172" s="51">
        <v>13.5</v>
      </c>
      <c r="AU172" s="51"/>
      <c r="AV172" s="51">
        <v>452.18</v>
      </c>
      <c r="AX172" s="46">
        <v>4.3789386209921351E-2</v>
      </c>
      <c r="AZ172" s="46">
        <v>1.1235955056179803E-2</v>
      </c>
      <c r="BB172" s="46">
        <v>-0.10647571606475714</v>
      </c>
      <c r="BD172" s="44">
        <v>-0.15026510227467849</v>
      </c>
      <c r="BG172" s="50">
        <v>237393000</v>
      </c>
      <c r="BI172" s="55">
        <v>3812531579.9999995</v>
      </c>
      <c r="BK172" s="49">
        <v>13.28</v>
      </c>
      <c r="BM172" s="49">
        <v>443.03</v>
      </c>
      <c r="BO172" s="46">
        <v>2.2667990120264984E-2</v>
      </c>
      <c r="BQ172" s="48">
        <v>-5.2434456928839163E-3</v>
      </c>
      <c r="BS172" s="46">
        <v>-0.1201743462017435</v>
      </c>
      <c r="BU172" s="46">
        <v>-0.14284233632200849</v>
      </c>
      <c r="BW172" s="49">
        <v>0.5</v>
      </c>
      <c r="BY172">
        <v>1</v>
      </c>
    </row>
    <row r="173" spans="1:77" x14ac:dyDescent="0.2">
      <c r="A173" s="43">
        <v>164</v>
      </c>
      <c r="B173" s="52">
        <v>45138</v>
      </c>
      <c r="D173" s="52">
        <v>45148</v>
      </c>
      <c r="E173" s="52"/>
      <c r="F173">
        <v>10</v>
      </c>
      <c r="H173" t="s">
        <v>289</v>
      </c>
      <c r="J173" s="45">
        <v>2</v>
      </c>
      <c r="L173" s="46">
        <v>4.7236655644780343E-2</v>
      </c>
      <c r="N173">
        <v>42.34</v>
      </c>
      <c r="P173">
        <v>42.08</v>
      </c>
      <c r="R173" s="57">
        <v>-6.1407652338215657E-3</v>
      </c>
      <c r="T173" s="46">
        <v>-0.13000000000000256</v>
      </c>
      <c r="V173" s="45">
        <v>41.72</v>
      </c>
      <c r="X173" s="46">
        <v>-1.4643363249882024E-2</v>
      </c>
      <c r="Z173" s="46">
        <v>-0.31000000000000227</v>
      </c>
      <c r="AB173" s="45">
        <v>38.770000000000003</v>
      </c>
      <c r="AD173" s="94">
        <v>-3.7080774681152562E-2</v>
      </c>
      <c r="AF173" s="48">
        <v>-2.595076345049039E-2</v>
      </c>
      <c r="AH173" s="57">
        <v>-1.1130011230662172E-2</v>
      </c>
      <c r="AJ173" s="46">
        <v>-8.4317430325932974E-2</v>
      </c>
      <c r="AL173" s="45">
        <v>457.79</v>
      </c>
      <c r="AN173">
        <v>445.91</v>
      </c>
      <c r="AP173" s="48">
        <v>-2.595076345049039E-2</v>
      </c>
      <c r="AR173" s="48">
        <v>0.96108081308874571</v>
      </c>
      <c r="AS173" s="48"/>
      <c r="AT173" s="49">
        <v>34.51</v>
      </c>
      <c r="AU173" s="49"/>
      <c r="AV173" s="49">
        <v>445.52</v>
      </c>
      <c r="AW173" s="49"/>
      <c r="AX173" s="46">
        <v>-8.7461595389213783E-4</v>
      </c>
      <c r="AZ173" s="46">
        <v>-0.10987877224658253</v>
      </c>
      <c r="BB173" s="46">
        <v>-0.13769485120453484</v>
      </c>
      <c r="BC173" s="48"/>
      <c r="BD173" s="44">
        <v>-0.13682023525064271</v>
      </c>
      <c r="BE173" s="48"/>
      <c r="BF173" s="48"/>
      <c r="BG173" s="54">
        <v>28863577</v>
      </c>
      <c r="BH173" s="48"/>
      <c r="BI173" s="55">
        <v>1222083850.1800001</v>
      </c>
      <c r="BJ173" s="48"/>
      <c r="BK173" s="49">
        <v>33.844000000000001</v>
      </c>
      <c r="BL173" s="48"/>
      <c r="BM173" s="49">
        <v>432.29</v>
      </c>
      <c r="BN173" s="48"/>
      <c r="BO173" s="46">
        <v>-3.0544280235922056E-2</v>
      </c>
      <c r="BP173" s="48"/>
      <c r="BQ173" s="48">
        <v>-0.12705700283724533</v>
      </c>
      <c r="BR173" s="48"/>
      <c r="BS173" s="48">
        <v>-0.15342465753424661</v>
      </c>
      <c r="BT173" s="48"/>
      <c r="BU173" s="46">
        <v>-0.12288037729832456</v>
      </c>
      <c r="BV173" s="48"/>
      <c r="BW173" s="49">
        <v>2.29</v>
      </c>
      <c r="BY173">
        <v>1</v>
      </c>
    </row>
    <row r="174" spans="1:77" x14ac:dyDescent="0.2">
      <c r="A174" s="43">
        <v>165</v>
      </c>
      <c r="B174" s="52">
        <v>45146</v>
      </c>
      <c r="D174" s="52">
        <v>45156</v>
      </c>
      <c r="E174" s="52"/>
      <c r="F174">
        <v>10</v>
      </c>
      <c r="H174" t="s">
        <v>290</v>
      </c>
      <c r="J174" s="45">
        <v>1.5</v>
      </c>
      <c r="L174" s="46">
        <v>0.10402219140083217</v>
      </c>
      <c r="N174" s="45">
        <v>14.42</v>
      </c>
      <c r="P174" s="45">
        <v>15.57</v>
      </c>
      <c r="R174" s="57">
        <v>7.9750346740637967E-2</v>
      </c>
      <c r="T174" s="46">
        <v>0.76666666666666694</v>
      </c>
      <c r="V174" s="45">
        <v>15.26</v>
      </c>
      <c r="X174" s="46">
        <v>5.8252427184465994E-2</v>
      </c>
      <c r="Z174" s="46">
        <v>0.55999999999999994</v>
      </c>
      <c r="AB174" s="45">
        <v>13.5</v>
      </c>
      <c r="AD174" s="94">
        <v>4.0221914008321757E-2</v>
      </c>
      <c r="AF174" s="48">
        <v>-2.7298050139275765E-2</v>
      </c>
      <c r="AH174" s="57">
        <v>6.7519964147597519E-2</v>
      </c>
      <c r="AJ174" s="46">
        <v>-6.3800277392510374E-2</v>
      </c>
      <c r="AL174" s="45">
        <v>448.75</v>
      </c>
      <c r="AN174">
        <v>436.5</v>
      </c>
      <c r="AP174" s="48">
        <v>-2.7298050139275765E-2</v>
      </c>
      <c r="AR174" s="48">
        <v>1.0448916408668731</v>
      </c>
      <c r="AS174" s="48"/>
      <c r="AT174" s="49">
        <v>14.18</v>
      </c>
      <c r="AU174" s="49"/>
      <c r="AV174" s="49">
        <v>443.37</v>
      </c>
      <c r="AW174" s="49"/>
      <c r="AX174" s="46">
        <v>1.5738831615120286E-2</v>
      </c>
      <c r="AY174" s="49"/>
      <c r="AZ174" s="46">
        <v>5.037037037037035E-2</v>
      </c>
      <c r="BA174" s="49"/>
      <c r="BB174" s="46">
        <v>8.737864077669899E-2</v>
      </c>
      <c r="BC174" s="48"/>
      <c r="BD174" s="44">
        <v>7.1639809161578707E-2</v>
      </c>
      <c r="BE174" s="48"/>
      <c r="BF174" s="48"/>
      <c r="BG174" s="54">
        <v>145188675</v>
      </c>
      <c r="BH174" s="48"/>
      <c r="BI174" s="55">
        <v>2093620693.5</v>
      </c>
      <c r="BJ174" s="48"/>
      <c r="BK174" s="49">
        <v>13.87</v>
      </c>
      <c r="BL174" s="60"/>
      <c r="BM174" s="49">
        <v>431.5</v>
      </c>
      <c r="BN174" s="48"/>
      <c r="BO174" s="46">
        <v>-1.1454753722794959E-2</v>
      </c>
      <c r="BP174" s="48"/>
      <c r="BQ174" s="48">
        <v>2.7407407407407349E-2</v>
      </c>
      <c r="BR174" s="48"/>
      <c r="BS174" s="48">
        <v>6.5880721220527017E-2</v>
      </c>
      <c r="BT174" s="48"/>
      <c r="BU174" s="48">
        <v>7.7335474943321977E-2</v>
      </c>
      <c r="BV174" s="48"/>
      <c r="BW174" s="49">
        <v>1.21</v>
      </c>
      <c r="BY174">
        <v>1</v>
      </c>
    </row>
    <row r="175" spans="1:77" x14ac:dyDescent="0.2">
      <c r="A175" s="43">
        <v>166</v>
      </c>
      <c r="B175" s="52">
        <v>45166</v>
      </c>
      <c r="D175" s="52">
        <v>45176</v>
      </c>
      <c r="E175" s="52"/>
      <c r="F175">
        <v>10</v>
      </c>
      <c r="H175" t="s">
        <v>291</v>
      </c>
      <c r="J175" s="45">
        <v>0.4</v>
      </c>
      <c r="L175" s="46">
        <v>7.7669902912621352E-2</v>
      </c>
      <c r="N175" s="45">
        <v>5.15</v>
      </c>
      <c r="P175" s="45">
        <v>6.38</v>
      </c>
      <c r="R175" s="57">
        <v>0.23883495145631062</v>
      </c>
      <c r="T175" s="46">
        <v>3.0749999999999988</v>
      </c>
      <c r="V175" s="45">
        <v>7.51</v>
      </c>
      <c r="X175" s="46">
        <v>0.4582524271844659</v>
      </c>
      <c r="Z175" s="46">
        <v>5.8999999999999986</v>
      </c>
      <c r="AB175" s="45">
        <v>6.67</v>
      </c>
      <c r="AD175" s="94">
        <v>0.37281553398058254</v>
      </c>
      <c r="AF175" s="48">
        <v>-9.5956897319440775E-3</v>
      </c>
      <c r="AH175" s="57">
        <v>0.38241122371252662</v>
      </c>
      <c r="AJ175" s="46">
        <v>0.29514563106796099</v>
      </c>
      <c r="AL175" s="45">
        <v>449.16</v>
      </c>
      <c r="AN175">
        <v>444.85</v>
      </c>
      <c r="AP175" s="48">
        <v>-9.5956897319440775E-3</v>
      </c>
      <c r="AR175" s="48">
        <v>1.4042105263157894</v>
      </c>
      <c r="AS175" s="48"/>
      <c r="AT175" s="49">
        <v>6.49</v>
      </c>
      <c r="AU175" s="49"/>
      <c r="AV175" s="49">
        <v>429.35399999999998</v>
      </c>
      <c r="AW175" s="49"/>
      <c r="AX175" s="46">
        <v>-3.4834213779925897E-2</v>
      </c>
      <c r="AY175" s="49"/>
      <c r="AZ175" s="46">
        <v>-2.6986506746626643E-2</v>
      </c>
      <c r="BA175" s="49"/>
      <c r="BB175" s="46">
        <v>0.3378640776699029</v>
      </c>
      <c r="BC175" s="48"/>
      <c r="BD175" s="44">
        <v>0.3726982914498288</v>
      </c>
      <c r="BE175" s="48"/>
      <c r="BF175" s="48"/>
      <c r="BG175" s="54">
        <v>12701736</v>
      </c>
      <c r="BH175" s="48"/>
      <c r="BI175" s="55">
        <v>65413940.400000006</v>
      </c>
      <c r="BJ175" s="48"/>
      <c r="BK175" s="48"/>
      <c r="BL175" s="48"/>
      <c r="BM175" s="48"/>
      <c r="BN175" s="48"/>
      <c r="BO175" s="48"/>
      <c r="BP175" s="48"/>
      <c r="BQ175" s="48"/>
      <c r="BR175" s="48"/>
      <c r="BS175" s="48"/>
      <c r="BT175" s="48"/>
      <c r="BU175" s="48"/>
      <c r="BV175" s="48"/>
      <c r="BW175" s="49">
        <v>0.88</v>
      </c>
      <c r="BY175">
        <v>1</v>
      </c>
    </row>
    <row r="176" spans="1:77" x14ac:dyDescent="0.2">
      <c r="A176" s="43">
        <v>167</v>
      </c>
      <c r="B176" s="52">
        <v>45175</v>
      </c>
      <c r="D176" s="52">
        <v>45184</v>
      </c>
      <c r="E176" s="52"/>
      <c r="F176">
        <v>9</v>
      </c>
      <c r="H176" t="s">
        <v>292</v>
      </c>
      <c r="J176" s="45">
        <v>1</v>
      </c>
      <c r="L176" s="46">
        <v>2.3518344308560677E-2</v>
      </c>
      <c r="N176" s="45">
        <v>42.52</v>
      </c>
      <c r="P176" s="45">
        <v>43.9</v>
      </c>
      <c r="R176" s="57">
        <v>3.2455315145813568E-2</v>
      </c>
      <c r="T176" s="46">
        <v>1.3799999999999955</v>
      </c>
      <c r="V176" s="45">
        <v>45.61</v>
      </c>
      <c r="X176" s="46">
        <v>7.2671683913452467E-2</v>
      </c>
      <c r="Z176" s="46">
        <v>3.0899999999999963</v>
      </c>
      <c r="AB176" s="45">
        <v>45.7</v>
      </c>
      <c r="AD176" s="94">
        <v>9.8306679209783532E-2</v>
      </c>
      <c r="AF176" s="48">
        <v>-6.3869839989243483E-3</v>
      </c>
      <c r="AH176" s="57">
        <v>0.10469366320870788</v>
      </c>
      <c r="AJ176" s="46">
        <v>7.4788334901223052E-2</v>
      </c>
      <c r="AL176" s="45">
        <v>446.22</v>
      </c>
      <c r="AN176">
        <v>443.37</v>
      </c>
      <c r="AP176" s="48">
        <v>-6.3869839989243483E-3</v>
      </c>
      <c r="AR176" s="48">
        <v>1.1006743737957612</v>
      </c>
      <c r="AS176" s="48"/>
      <c r="AT176" s="49">
        <v>42.11</v>
      </c>
      <c r="AU176" s="49"/>
      <c r="AV176" s="49">
        <v>431.5</v>
      </c>
      <c r="AW176" s="49"/>
      <c r="AX176" s="46">
        <v>-2.6772221846313473E-2</v>
      </c>
      <c r="AY176" s="49"/>
      <c r="AZ176" s="46">
        <v>-7.8555798687089784E-2</v>
      </c>
      <c r="BA176" s="49"/>
      <c r="BB176" s="46">
        <v>1.3875823142050603E-2</v>
      </c>
      <c r="BC176" s="48"/>
      <c r="BD176" s="44">
        <v>4.0648044988364079E-2</v>
      </c>
      <c r="BE176" s="48"/>
      <c r="BF176" s="48"/>
      <c r="BG176" s="54">
        <v>24567754</v>
      </c>
      <c r="BH176" s="48"/>
      <c r="BI176" s="55">
        <v>1044620900.08</v>
      </c>
      <c r="BJ176" s="48"/>
      <c r="BK176" s="48"/>
      <c r="BL176" s="48"/>
      <c r="BM176" s="48"/>
      <c r="BN176" s="48"/>
      <c r="BO176" s="48"/>
      <c r="BP176" s="48"/>
      <c r="BQ176" s="48"/>
      <c r="BR176" s="48"/>
      <c r="BS176" s="48"/>
      <c r="BT176" s="48"/>
      <c r="BU176" s="48"/>
      <c r="BV176" s="48"/>
      <c r="BW176" s="49">
        <v>0.48</v>
      </c>
      <c r="BY176">
        <v>1</v>
      </c>
    </row>
    <row r="177" spans="1:81" x14ac:dyDescent="0.2">
      <c r="A177" s="43">
        <v>168</v>
      </c>
      <c r="B177" s="52">
        <v>45204</v>
      </c>
      <c r="D177" s="52">
        <v>45215</v>
      </c>
      <c r="E177" s="52"/>
      <c r="F177">
        <v>11</v>
      </c>
      <c r="H177" t="s">
        <v>293</v>
      </c>
      <c r="J177" s="45">
        <v>0.28000000000000003</v>
      </c>
      <c r="L177" s="46">
        <v>1.1150935882118679E-2</v>
      </c>
      <c r="N177" s="45">
        <v>25.11</v>
      </c>
      <c r="P177" s="45">
        <v>26.41</v>
      </c>
      <c r="R177" s="57">
        <v>5.1772202309836812E-2</v>
      </c>
      <c r="T177" s="46">
        <v>4.642857142857145</v>
      </c>
      <c r="V177" s="45">
        <v>26.6</v>
      </c>
      <c r="X177" s="46">
        <v>5.933890880127457E-2</v>
      </c>
      <c r="Z177" s="46">
        <v>5.3214285714285783</v>
      </c>
      <c r="AB177" s="45">
        <v>27</v>
      </c>
      <c r="AD177" s="94">
        <v>8.6419753086419915E-2</v>
      </c>
      <c r="AF177" s="48">
        <v>1.6489988221436984E-2</v>
      </c>
      <c r="AH177" s="57">
        <v>6.9929764864982924E-2</v>
      </c>
      <c r="AJ177" s="46">
        <v>7.5268817204301008E-2</v>
      </c>
      <c r="AL177" s="45">
        <v>424.5</v>
      </c>
      <c r="AN177">
        <v>431.5</v>
      </c>
      <c r="AP177" s="48">
        <v>1.6489988221436984E-2</v>
      </c>
      <c r="AR177" s="48">
        <v>1.0873942811115587</v>
      </c>
      <c r="AS177" s="48"/>
      <c r="AT177" s="49"/>
      <c r="AU177" s="49"/>
      <c r="AV177" s="49"/>
      <c r="AW177" s="49"/>
      <c r="AX177" s="49"/>
      <c r="AY177" s="49"/>
      <c r="AZ177" s="49"/>
      <c r="BA177" s="49"/>
      <c r="BB177" s="49"/>
      <c r="BC177" s="48"/>
      <c r="BD177" s="48"/>
      <c r="BE177" s="48"/>
      <c r="BF177" s="48"/>
      <c r="BG177" s="54">
        <v>12586178</v>
      </c>
      <c r="BH177" s="48"/>
      <c r="BI177" s="55">
        <v>316038929.57999998</v>
      </c>
      <c r="BJ177" s="48"/>
      <c r="BK177" s="48"/>
      <c r="BL177" s="48"/>
      <c r="BM177" s="48"/>
      <c r="BN177" s="48"/>
      <c r="BO177" s="48"/>
      <c r="BP177" s="48"/>
      <c r="BQ177" s="48"/>
      <c r="BR177" s="48"/>
      <c r="BS177" s="48"/>
      <c r="BT177" s="48"/>
      <c r="BU177" s="48"/>
      <c r="BV177" s="48"/>
      <c r="BW177" s="49">
        <v>0.4</v>
      </c>
      <c r="BY177">
        <v>1</v>
      </c>
    </row>
    <row r="178" spans="1:81" ht="16" thickBot="1" x14ac:dyDescent="0.25">
      <c r="A178" s="61"/>
      <c r="B178" s="62"/>
      <c r="C178" s="41"/>
      <c r="D178" s="62"/>
      <c r="E178" s="62"/>
      <c r="F178" s="41"/>
      <c r="G178" s="41"/>
      <c r="H178" s="41"/>
      <c r="I178" s="41"/>
      <c r="J178" s="63"/>
      <c r="K178" s="41"/>
      <c r="L178" s="64"/>
      <c r="M178" s="41"/>
      <c r="N178" s="41"/>
      <c r="O178" s="41"/>
      <c r="P178" s="41"/>
      <c r="Q178" s="41"/>
      <c r="R178" s="65"/>
      <c r="S178" s="41"/>
      <c r="T178" s="64"/>
      <c r="U178" s="41"/>
      <c r="V178" s="63"/>
      <c r="W178" s="41"/>
      <c r="X178" s="64"/>
      <c r="Y178" s="41"/>
      <c r="Z178" s="64"/>
      <c r="AA178" s="41"/>
      <c r="AB178" s="63"/>
      <c r="AC178" s="41"/>
      <c r="AD178" s="66"/>
      <c r="AE178" s="41"/>
      <c r="AF178" s="67"/>
      <c r="AG178" s="41"/>
      <c r="AH178" s="64"/>
      <c r="AI178" s="41"/>
      <c r="AJ178" s="64"/>
      <c r="AK178" s="134"/>
      <c r="AL178" s="63"/>
      <c r="AM178" s="41"/>
      <c r="AN178" s="41"/>
      <c r="AO178" s="41"/>
      <c r="AP178" s="67"/>
      <c r="AQ178" s="41"/>
      <c r="AR178" s="67"/>
      <c r="AS178" s="67"/>
      <c r="AT178" s="68"/>
      <c r="AU178" s="68"/>
      <c r="AV178" s="68"/>
      <c r="AW178" s="68"/>
      <c r="AX178" s="68"/>
      <c r="AY178" s="68"/>
      <c r="AZ178" s="68"/>
      <c r="BA178" s="68"/>
      <c r="BB178" s="68"/>
      <c r="BC178" s="67"/>
      <c r="BD178" s="67"/>
      <c r="BE178" s="67"/>
      <c r="BF178" s="67"/>
      <c r="BG178" s="69"/>
      <c r="BH178" s="67"/>
      <c r="BI178" s="70"/>
      <c r="BJ178" s="67"/>
      <c r="BK178" s="67"/>
      <c r="BL178" s="67"/>
      <c r="BM178" s="67"/>
      <c r="BN178" s="67"/>
      <c r="BO178" s="67"/>
      <c r="BP178" s="67"/>
      <c r="BQ178" s="67"/>
      <c r="BR178" s="67"/>
      <c r="BS178" s="67"/>
      <c r="BT178" s="67"/>
      <c r="BU178" s="67"/>
      <c r="BV178" s="67"/>
      <c r="BW178" s="67"/>
      <c r="BX178" s="41"/>
      <c r="BY178" s="41"/>
      <c r="BZ178" s="41"/>
    </row>
    <row r="179" spans="1:81" x14ac:dyDescent="0.2">
      <c r="A179" s="43"/>
      <c r="B179" s="52"/>
      <c r="D179" s="52"/>
      <c r="E179" s="52"/>
      <c r="J179" s="53"/>
      <c r="L179" s="46"/>
      <c r="P179" s="45"/>
      <c r="R179" s="46"/>
      <c r="T179" s="46"/>
      <c r="V179" s="45"/>
      <c r="X179" s="46"/>
      <c r="Z179" s="46"/>
      <c r="AB179" s="45"/>
      <c r="AD179" s="6"/>
      <c r="AF179" s="48"/>
      <c r="AH179" s="46"/>
      <c r="AJ179" s="46"/>
      <c r="AL179" s="45"/>
      <c r="AP179" s="48"/>
      <c r="AR179" s="48"/>
      <c r="AS179" s="48"/>
      <c r="AT179" s="49"/>
      <c r="AU179" s="49"/>
      <c r="AV179" s="49"/>
      <c r="AW179" s="49"/>
      <c r="AX179" s="49"/>
      <c r="AY179" s="49"/>
      <c r="AZ179" s="49"/>
      <c r="BA179" s="49"/>
      <c r="BB179" s="49"/>
      <c r="BC179" s="48"/>
      <c r="BD179" s="48"/>
      <c r="BE179" s="48"/>
      <c r="BF179" s="48"/>
      <c r="BG179" s="54"/>
      <c r="BH179" s="48"/>
      <c r="BI179" s="55"/>
      <c r="BJ179" s="48"/>
      <c r="BK179" s="48"/>
      <c r="BL179" s="48"/>
      <c r="BM179" s="48"/>
      <c r="BN179" s="48"/>
      <c r="BO179" s="48"/>
      <c r="BP179" s="48"/>
      <c r="BQ179" s="48"/>
      <c r="BR179" s="48"/>
      <c r="BS179" s="48"/>
      <c r="BT179" s="48"/>
      <c r="BU179" s="48"/>
      <c r="BV179" s="48"/>
      <c r="BW179" s="48"/>
    </row>
    <row r="180" spans="1:81" x14ac:dyDescent="0.2">
      <c r="A180" s="71"/>
      <c r="F180" s="72">
        <v>18.392857142857142</v>
      </c>
      <c r="H180" s="2" t="s">
        <v>294</v>
      </c>
      <c r="I180" s="2"/>
      <c r="J180" s="73"/>
      <c r="K180" s="73"/>
      <c r="L180" s="74">
        <v>8.9266707963225014E-2</v>
      </c>
      <c r="M180" s="2"/>
      <c r="N180" s="2"/>
      <c r="O180" s="2"/>
      <c r="P180" s="2"/>
      <c r="Q180" s="2"/>
      <c r="R180" s="74">
        <v>5.6927022466393883E-2</v>
      </c>
      <c r="S180" s="2"/>
      <c r="T180" s="74">
        <v>1.0757805018875384</v>
      </c>
      <c r="U180" s="2"/>
      <c r="V180" s="2"/>
      <c r="W180" s="2"/>
      <c r="X180" s="74">
        <v>7.7171431520499906E-2</v>
      </c>
      <c r="Y180" s="74"/>
      <c r="Z180" s="74">
        <v>1.3812503712444948</v>
      </c>
      <c r="AA180" s="74"/>
      <c r="AB180" s="74"/>
      <c r="AC180" s="74"/>
      <c r="AD180" s="75">
        <v>8.9844516171322095E-2</v>
      </c>
      <c r="AE180" s="74"/>
      <c r="AF180" s="76">
        <v>7.879429572236675E-3</v>
      </c>
      <c r="AG180" s="74"/>
      <c r="AH180" s="77">
        <v>8.1965086599085482E-2</v>
      </c>
      <c r="AI180" s="74"/>
      <c r="AJ180" s="74">
        <v>5.7780820809712067E-4</v>
      </c>
      <c r="AP180" s="74">
        <v>7.879429572236675E-3</v>
      </c>
      <c r="AQ180" s="74"/>
      <c r="AR180" s="78">
        <v>1.1216627508426247</v>
      </c>
      <c r="AS180" s="74"/>
      <c r="AT180" s="79"/>
      <c r="AU180" s="79"/>
      <c r="AV180" s="79"/>
      <c r="AW180" s="79"/>
      <c r="AX180" s="76">
        <v>1.159674656108181E-4</v>
      </c>
      <c r="AY180" s="79"/>
      <c r="AZ180" s="74">
        <v>-1.3080508347722914E-2</v>
      </c>
      <c r="BA180" s="74"/>
      <c r="BB180" s="75">
        <v>7.511971770336949E-2</v>
      </c>
      <c r="BC180" s="74"/>
      <c r="BD180" s="77">
        <v>7.5003750237758737E-2</v>
      </c>
      <c r="BE180" s="74"/>
      <c r="BF180" s="74"/>
      <c r="BG180" s="80"/>
      <c r="BH180" s="74"/>
      <c r="BI180" s="8">
        <v>5282968473.6508818</v>
      </c>
      <c r="BJ180" s="8"/>
      <c r="BK180" s="8"/>
      <c r="BL180" s="8"/>
      <c r="BM180" s="8"/>
      <c r="BN180" s="8"/>
      <c r="BO180" s="76">
        <v>8.2740885699817586E-3</v>
      </c>
      <c r="BP180" s="79"/>
      <c r="BQ180" s="74">
        <v>-8.8209734856759883E-3</v>
      </c>
      <c r="BR180" s="74"/>
      <c r="BS180" s="75">
        <v>7.3640235232500767E-2</v>
      </c>
      <c r="BT180" s="74"/>
      <c r="BU180" s="77">
        <v>6.5366146662518901E-2</v>
      </c>
      <c r="BV180" s="74"/>
      <c r="BW180" s="81">
        <v>1.0715869565217395</v>
      </c>
      <c r="CA180" s="2" t="s">
        <v>294</v>
      </c>
      <c r="CC180" s="42"/>
    </row>
    <row r="181" spans="1:81" x14ac:dyDescent="0.2">
      <c r="A181" s="43"/>
      <c r="F181" s="72">
        <v>13</v>
      </c>
      <c r="H181" s="2" t="s">
        <v>295</v>
      </c>
      <c r="I181" s="2"/>
      <c r="J181" s="73"/>
      <c r="K181" s="73"/>
      <c r="L181" s="74">
        <v>4.8021378333996848E-2</v>
      </c>
      <c r="M181" s="2"/>
      <c r="N181" s="2"/>
      <c r="O181" s="2"/>
      <c r="P181" s="2"/>
      <c r="Q181" s="2"/>
      <c r="R181" s="74">
        <v>3.5779369826806628E-2</v>
      </c>
      <c r="S181" s="74"/>
      <c r="T181" s="74">
        <v>0.63169816981697757</v>
      </c>
      <c r="U181" s="2"/>
      <c r="V181" s="2"/>
      <c r="W181" s="2"/>
      <c r="X181" s="74">
        <v>4.9912034191036625E-2</v>
      </c>
      <c r="Y181" s="74"/>
      <c r="Z181" s="74">
        <v>0.93166666666666642</v>
      </c>
      <c r="AA181" s="2"/>
      <c r="AB181" s="74"/>
      <c r="AC181" s="2"/>
      <c r="AD181" s="75">
        <v>6.9886166132080763E-2</v>
      </c>
      <c r="AE181" s="74"/>
      <c r="AF181" s="76">
        <v>8.4278115658237614E-3</v>
      </c>
      <c r="AG181" s="2"/>
      <c r="AH181" s="77">
        <v>6.3328679059421994E-2</v>
      </c>
      <c r="AI181" s="74"/>
      <c r="AJ181" s="74">
        <v>1.3361234570859248E-2</v>
      </c>
      <c r="AP181" s="74">
        <v>8.6734815450234381E-3</v>
      </c>
      <c r="AQ181" s="74"/>
      <c r="AR181" s="78">
        <v>1.0717386197970407</v>
      </c>
      <c r="AS181" s="74"/>
      <c r="AT181" s="79"/>
      <c r="AU181" s="79"/>
      <c r="AV181" s="79"/>
      <c r="AW181" s="79"/>
      <c r="AX181" s="76">
        <v>5.4660939491901397E-3</v>
      </c>
      <c r="AY181" s="79"/>
      <c r="AZ181" s="74">
        <v>-1.4345696291112547E-2</v>
      </c>
      <c r="BA181" s="74"/>
      <c r="BB181" s="75">
        <v>5.9960118269958063E-2</v>
      </c>
      <c r="BC181" s="74"/>
      <c r="BD181" s="77">
        <v>6.1429999637771335E-2</v>
      </c>
      <c r="BE181" s="74"/>
      <c r="BF181" s="74"/>
      <c r="BG181" s="80"/>
      <c r="BH181" s="74"/>
      <c r="BI181" s="8">
        <v>1248064603.6499999</v>
      </c>
      <c r="BJ181" s="8"/>
      <c r="BK181" s="8"/>
      <c r="BL181" s="8"/>
      <c r="BM181" s="72"/>
      <c r="BN181" s="72"/>
      <c r="BO181" s="76">
        <v>1.9219311988349211E-2</v>
      </c>
      <c r="BP181" s="79"/>
      <c r="BQ181" s="74">
        <v>0</v>
      </c>
      <c r="BR181" s="74"/>
      <c r="BS181" s="75">
        <v>5.244989082701601E-2</v>
      </c>
      <c r="BT181" s="74"/>
      <c r="BU181" s="77">
        <v>4.6756590048584894E-2</v>
      </c>
      <c r="BV181" s="74"/>
      <c r="BW181" s="81">
        <v>1.01</v>
      </c>
      <c r="CA181" s="2" t="s">
        <v>295</v>
      </c>
    </row>
    <row r="183" spans="1:81" x14ac:dyDescent="0.2">
      <c r="F183" s="5" t="s">
        <v>108</v>
      </c>
      <c r="J183" s="5"/>
      <c r="L183" s="5" t="s">
        <v>110</v>
      </c>
      <c r="N183" s="5"/>
      <c r="P183" s="5"/>
      <c r="R183" s="97" t="s">
        <v>113</v>
      </c>
      <c r="T183" s="5"/>
      <c r="V183" s="5"/>
      <c r="X183" s="98" t="s">
        <v>115</v>
      </c>
      <c r="Z183" s="5"/>
      <c r="AB183" s="5"/>
      <c r="AD183" s="99" t="s">
        <v>297</v>
      </c>
      <c r="AF183" s="5"/>
      <c r="AH183" s="100" t="s">
        <v>297</v>
      </c>
      <c r="AJ183" s="5"/>
      <c r="AL183" s="5"/>
      <c r="AN183" s="5"/>
      <c r="AP183" s="5"/>
      <c r="AR183" s="5"/>
      <c r="AT183" s="5"/>
      <c r="AV183" s="5"/>
      <c r="AX183" s="5"/>
      <c r="AZ183" s="5"/>
      <c r="BB183" s="5"/>
      <c r="BD183" s="101" t="s">
        <v>298</v>
      </c>
      <c r="BG183" s="102"/>
      <c r="BI183" s="103"/>
      <c r="BK183" s="5"/>
      <c r="BM183" s="5"/>
      <c r="BO183" s="5"/>
      <c r="BQ183" s="5"/>
      <c r="BU183" s="82" t="s">
        <v>299</v>
      </c>
      <c r="BW183" s="5" t="s">
        <v>105</v>
      </c>
    </row>
    <row r="184" spans="1:81" x14ac:dyDescent="0.2">
      <c r="F184" s="5" t="s">
        <v>117</v>
      </c>
      <c r="J184" s="5"/>
      <c r="L184" s="5" t="s">
        <v>119</v>
      </c>
      <c r="N184" s="5"/>
      <c r="P184" s="5"/>
      <c r="R184" s="97" t="s">
        <v>98</v>
      </c>
      <c r="T184" s="5"/>
      <c r="V184" s="5"/>
      <c r="X184" s="98" t="s">
        <v>98</v>
      </c>
      <c r="Z184" s="5"/>
      <c r="AB184" s="5"/>
      <c r="AD184" s="99" t="s">
        <v>98</v>
      </c>
      <c r="AF184" s="5"/>
      <c r="AH184" s="100" t="s">
        <v>300</v>
      </c>
      <c r="AJ184" s="5"/>
      <c r="AL184" s="5"/>
      <c r="AN184" s="5"/>
      <c r="AP184" s="5"/>
      <c r="AR184" s="5"/>
      <c r="AT184" s="5"/>
      <c r="AV184" s="5"/>
      <c r="AX184" s="5"/>
      <c r="AZ184" s="5"/>
      <c r="BB184" s="5"/>
      <c r="BD184" s="101" t="s">
        <v>301</v>
      </c>
      <c r="BG184" s="102"/>
      <c r="BI184" s="103"/>
      <c r="BK184" s="5"/>
      <c r="BM184" s="5"/>
      <c r="BO184" s="5"/>
      <c r="BQ184" s="5"/>
      <c r="BU184" s="82" t="s">
        <v>301</v>
      </c>
      <c r="BW184" s="5" t="s">
        <v>302</v>
      </c>
    </row>
    <row r="185" spans="1:81" x14ac:dyDescent="0.2">
      <c r="BD185" s="101" t="s">
        <v>303</v>
      </c>
      <c r="BU185" s="82" t="s">
        <v>303</v>
      </c>
    </row>
    <row r="187" spans="1:81" x14ac:dyDescent="0.2">
      <c r="BD187" s="127">
        <v>0.52438856241085885</v>
      </c>
      <c r="BE187" s="74"/>
      <c r="BF187" s="74" t="s">
        <v>320</v>
      </c>
      <c r="BU187" s="74">
        <v>0.24762899337201633</v>
      </c>
      <c r="BV187" s="74" t="s">
        <v>320</v>
      </c>
      <c r="BW187" s="74"/>
    </row>
    <row r="188" spans="1:81" x14ac:dyDescent="0.2">
      <c r="BD188" s="74"/>
      <c r="BE188" s="74"/>
      <c r="BF188" s="74" t="s">
        <v>321</v>
      </c>
      <c r="BU188" s="74"/>
      <c r="BV188" s="74" t="s">
        <v>322</v>
      </c>
      <c r="BW188" s="74"/>
    </row>
  </sheetData>
  <mergeCells count="6">
    <mergeCell ref="L3:S3"/>
    <mergeCell ref="N7:T7"/>
    <mergeCell ref="V7:Z7"/>
    <mergeCell ref="AB7:AD7"/>
    <mergeCell ref="AB6:AD6"/>
    <mergeCell ref="AB5:AD5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A51459-FD1B-46E2-A9BD-43786088B3F2}">
  <dimension ref="A1:K21"/>
  <sheetViews>
    <sheetView workbookViewId="0">
      <selection activeCell="G20" sqref="G20"/>
    </sheetView>
  </sheetViews>
  <sheetFormatPr baseColWidth="10" defaultColWidth="8.83203125" defaultRowHeight="15" x14ac:dyDescent="0.2"/>
  <cols>
    <col min="1" max="1" width="16.83203125" customWidth="1"/>
    <col min="2" max="2" width="1.6640625" customWidth="1"/>
    <col min="4" max="4" width="1.6640625" customWidth="1"/>
    <col min="6" max="6" width="1.6640625" customWidth="1"/>
    <col min="7" max="7" width="9.1640625" style="5"/>
    <col min="8" max="8" width="1.6640625" customWidth="1"/>
    <col min="9" max="9" width="10.33203125" customWidth="1"/>
  </cols>
  <sheetData>
    <row r="1" spans="1:11" ht="21" x14ac:dyDescent="0.25">
      <c r="A1" s="1" t="s">
        <v>0</v>
      </c>
    </row>
    <row r="2" spans="1:11" ht="24" x14ac:dyDescent="0.3">
      <c r="A2" s="126" t="s">
        <v>315</v>
      </c>
      <c r="B2" s="30"/>
      <c r="C2" s="30"/>
      <c r="D2" s="30"/>
      <c r="E2" s="30"/>
      <c r="F2" s="30"/>
      <c r="G2" s="30"/>
      <c r="H2" s="30"/>
      <c r="I2" s="30"/>
    </row>
    <row r="3" spans="1:11" ht="15.75" customHeight="1" x14ac:dyDescent="0.3">
      <c r="A3" s="36" t="s">
        <v>58</v>
      </c>
      <c r="B3" s="38"/>
      <c r="C3" s="38"/>
      <c r="D3" s="38"/>
      <c r="E3" s="38"/>
      <c r="F3" s="38"/>
      <c r="G3" s="38"/>
      <c r="H3" s="38"/>
      <c r="I3" s="38"/>
    </row>
    <row r="4" spans="1:11" ht="16" x14ac:dyDescent="0.2">
      <c r="A4" s="36" t="s">
        <v>40</v>
      </c>
      <c r="K4" s="4"/>
    </row>
    <row r="5" spans="1:11" x14ac:dyDescent="0.2">
      <c r="K5" s="29"/>
    </row>
    <row r="6" spans="1:11" ht="32" x14ac:dyDescent="0.2">
      <c r="A6" s="3" t="s">
        <v>50</v>
      </c>
      <c r="B6" s="4"/>
      <c r="C6" s="3" t="s">
        <v>51</v>
      </c>
      <c r="D6" s="4"/>
      <c r="E6" s="3" t="s">
        <v>3</v>
      </c>
      <c r="F6" s="4"/>
      <c r="G6" s="3" t="s">
        <v>11</v>
      </c>
      <c r="H6" s="4"/>
      <c r="I6" s="3" t="s">
        <v>52</v>
      </c>
      <c r="K6" s="29"/>
    </row>
    <row r="7" spans="1:11" x14ac:dyDescent="0.2">
      <c r="A7" s="17">
        <v>14806661752.799999</v>
      </c>
      <c r="C7" s="5">
        <v>1</v>
      </c>
      <c r="E7" s="27">
        <v>5.8862792515252504E-2</v>
      </c>
      <c r="G7" s="34">
        <v>34</v>
      </c>
      <c r="I7" s="19">
        <v>1</v>
      </c>
      <c r="K7" s="29"/>
    </row>
    <row r="8" spans="1:11" x14ac:dyDescent="0.2">
      <c r="A8" s="17">
        <v>2791680149.25</v>
      </c>
      <c r="C8" s="5">
        <v>2</v>
      </c>
      <c r="E8" s="27">
        <v>4.0221914008321757E-2</v>
      </c>
      <c r="G8" s="34">
        <v>33</v>
      </c>
      <c r="I8" s="19">
        <v>5.3038532214293568</v>
      </c>
      <c r="K8" s="29"/>
    </row>
    <row r="9" spans="1:11" x14ac:dyDescent="0.2">
      <c r="A9" s="17">
        <v>1192578089.075</v>
      </c>
      <c r="C9" s="5">
        <v>3</v>
      </c>
      <c r="E9" s="27">
        <v>4.4535064136314695E-2</v>
      </c>
      <c r="G9" s="34">
        <v>34</v>
      </c>
      <c r="I9" s="19">
        <v>12.415674821163702</v>
      </c>
      <c r="K9" s="29"/>
    </row>
    <row r="10" spans="1:11" x14ac:dyDescent="0.2">
      <c r="A10" s="17">
        <v>427686108.60000002</v>
      </c>
      <c r="C10" s="5">
        <v>4</v>
      </c>
      <c r="E10" s="27">
        <v>9.9464422341239311E-2</v>
      </c>
      <c r="G10" s="34">
        <v>33</v>
      </c>
      <c r="I10" s="19">
        <v>34.620394385191865</v>
      </c>
      <c r="K10" s="29"/>
    </row>
    <row r="11" spans="1:11" x14ac:dyDescent="0.2">
      <c r="A11" s="17">
        <v>119675262.73500001</v>
      </c>
      <c r="C11" s="5">
        <v>5</v>
      </c>
      <c r="E11" s="27">
        <v>0.12945762711864406</v>
      </c>
      <c r="G11" s="34">
        <v>34</v>
      </c>
      <c r="I11" s="19">
        <v>123.72366197003275</v>
      </c>
      <c r="K11" s="29"/>
    </row>
    <row r="12" spans="1:11" x14ac:dyDescent="0.2">
      <c r="A12" s="21">
        <v>74033308.763999999</v>
      </c>
      <c r="B12" s="22"/>
      <c r="C12" s="22"/>
      <c r="D12" s="22"/>
      <c r="E12" s="24">
        <v>0.18655242268050429</v>
      </c>
      <c r="F12" s="22"/>
      <c r="G12" s="23"/>
      <c r="H12" s="22"/>
      <c r="I12" s="25">
        <v>200</v>
      </c>
      <c r="K12" s="29"/>
    </row>
    <row r="13" spans="1:11" x14ac:dyDescent="0.2">
      <c r="A13" s="21">
        <v>42304747.865142852</v>
      </c>
      <c r="B13" s="22"/>
      <c r="C13" s="22"/>
      <c r="D13" s="22"/>
      <c r="E13" s="24">
        <v>0.28866607617695494</v>
      </c>
      <c r="F13" s="22"/>
      <c r="G13" s="23"/>
      <c r="H13" s="22"/>
      <c r="I13" s="33">
        <v>350</v>
      </c>
      <c r="K13" s="29"/>
    </row>
    <row r="14" spans="1:11" x14ac:dyDescent="0.2">
      <c r="K14" s="29"/>
    </row>
    <row r="15" spans="1:11" x14ac:dyDescent="0.2">
      <c r="A15" t="s">
        <v>53</v>
      </c>
    </row>
    <row r="16" spans="1:11" x14ac:dyDescent="0.2">
      <c r="A16" t="s">
        <v>54</v>
      </c>
    </row>
    <row r="17" spans="1:11" x14ac:dyDescent="0.2">
      <c r="A17" t="s">
        <v>55</v>
      </c>
    </row>
    <row r="19" spans="1:11" x14ac:dyDescent="0.2">
      <c r="A19" t="s">
        <v>56</v>
      </c>
    </row>
    <row r="20" spans="1:11" x14ac:dyDescent="0.2">
      <c r="K20" s="10"/>
    </row>
    <row r="21" spans="1:11" x14ac:dyDescent="0.2">
      <c r="A21" s="10" t="s">
        <v>9</v>
      </c>
      <c r="I21" s="10" t="s">
        <v>57</v>
      </c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75E4AC-E77D-4EE3-9DD0-EF787510B387}">
  <dimension ref="A1:K22"/>
  <sheetViews>
    <sheetView workbookViewId="0">
      <selection activeCell="L13" sqref="L13"/>
    </sheetView>
  </sheetViews>
  <sheetFormatPr baseColWidth="10" defaultColWidth="8.83203125" defaultRowHeight="15" x14ac:dyDescent="0.2"/>
  <cols>
    <col min="1" max="1" width="16.83203125" customWidth="1"/>
    <col min="2" max="2" width="1.6640625" customWidth="1"/>
    <col min="4" max="4" width="1.6640625" customWidth="1"/>
    <col min="6" max="6" width="1.6640625" customWidth="1"/>
    <col min="7" max="7" width="9.1640625" style="5"/>
    <col min="8" max="8" width="1.6640625" customWidth="1"/>
    <col min="9" max="9" width="10.33203125" customWidth="1"/>
  </cols>
  <sheetData>
    <row r="1" spans="1:11" ht="21" x14ac:dyDescent="0.25">
      <c r="A1" s="1" t="s">
        <v>0</v>
      </c>
    </row>
    <row r="2" spans="1:11" ht="24" x14ac:dyDescent="0.3">
      <c r="A2" s="126" t="s">
        <v>316</v>
      </c>
      <c r="B2" s="30"/>
      <c r="C2" s="30"/>
      <c r="D2" s="30"/>
      <c r="E2" s="30"/>
      <c r="F2" s="30"/>
      <c r="G2" s="30"/>
      <c r="H2" s="30"/>
      <c r="I2" s="30"/>
    </row>
    <row r="3" spans="1:11" s="36" customFormat="1" ht="16" x14ac:dyDescent="0.2">
      <c r="A3" s="31" t="s">
        <v>65</v>
      </c>
      <c r="B3" s="35"/>
      <c r="C3" s="35"/>
      <c r="D3" s="35"/>
      <c r="E3" s="35"/>
      <c r="F3" s="35"/>
      <c r="G3" s="35"/>
      <c r="H3" s="35"/>
      <c r="I3" s="35"/>
    </row>
    <row r="4" spans="1:11" ht="15.75" customHeight="1" x14ac:dyDescent="0.3">
      <c r="A4" s="36" t="s">
        <v>58</v>
      </c>
      <c r="B4" s="38"/>
      <c r="C4" s="38"/>
      <c r="D4" s="38"/>
      <c r="E4" s="38"/>
      <c r="F4" s="38"/>
      <c r="G4" s="38"/>
      <c r="H4" s="38"/>
      <c r="I4" s="38"/>
    </row>
    <row r="5" spans="1:11" ht="16" x14ac:dyDescent="0.2">
      <c r="A5" s="36" t="s">
        <v>40</v>
      </c>
      <c r="K5" s="4"/>
    </row>
    <row r="6" spans="1:11" x14ac:dyDescent="0.2">
      <c r="K6" s="29"/>
    </row>
    <row r="7" spans="1:11" ht="32" x14ac:dyDescent="0.2">
      <c r="A7" s="3" t="s">
        <v>50</v>
      </c>
      <c r="B7" s="4"/>
      <c r="C7" s="3" t="s">
        <v>51</v>
      </c>
      <c r="D7" s="4"/>
      <c r="E7" s="3" t="s">
        <v>3</v>
      </c>
      <c r="F7" s="4"/>
      <c r="G7" s="3" t="s">
        <v>11</v>
      </c>
      <c r="H7" s="4"/>
      <c r="I7" s="3" t="s">
        <v>52</v>
      </c>
      <c r="K7" s="29"/>
    </row>
    <row r="8" spans="1:11" x14ac:dyDescent="0.2">
      <c r="A8" s="17">
        <v>14806661752.799999</v>
      </c>
      <c r="C8" s="5">
        <v>1</v>
      </c>
      <c r="E8" s="27">
        <v>4.2010937577128551E-2</v>
      </c>
      <c r="G8" s="34">
        <v>34</v>
      </c>
      <c r="I8" s="19">
        <v>1</v>
      </c>
      <c r="K8" s="29"/>
    </row>
    <row r="9" spans="1:11" x14ac:dyDescent="0.2">
      <c r="A9" s="17">
        <v>2791680149.25</v>
      </c>
      <c r="C9" s="5">
        <v>2</v>
      </c>
      <c r="E9" s="27">
        <v>1.9536878799356512E-2</v>
      </c>
      <c r="G9" s="34">
        <v>33</v>
      </c>
      <c r="I9" s="19">
        <v>5.3038532214293568</v>
      </c>
      <c r="K9" s="29"/>
    </row>
    <row r="10" spans="1:11" x14ac:dyDescent="0.2">
      <c r="A10" s="17">
        <v>1192578089.075</v>
      </c>
      <c r="C10" s="5">
        <v>3</v>
      </c>
      <c r="E10" s="27">
        <v>4.6440122294373866E-2</v>
      </c>
      <c r="G10" s="34">
        <v>34</v>
      </c>
      <c r="I10" s="19">
        <v>12.415674821163702</v>
      </c>
      <c r="K10" s="29"/>
    </row>
    <row r="11" spans="1:11" x14ac:dyDescent="0.2">
      <c r="A11" s="17">
        <v>427686108.60000002</v>
      </c>
      <c r="C11" s="5">
        <v>4</v>
      </c>
      <c r="E11" s="27">
        <v>0.1057260095202243</v>
      </c>
      <c r="G11" s="34">
        <v>33</v>
      </c>
      <c r="I11" s="19">
        <v>34.620394385191865</v>
      </c>
      <c r="K11" s="29"/>
    </row>
    <row r="12" spans="1:11" x14ac:dyDescent="0.2">
      <c r="A12" s="17">
        <v>119675262.73500001</v>
      </c>
      <c r="C12" s="5">
        <v>5</v>
      </c>
      <c r="E12" s="27">
        <v>0.12645633554130969</v>
      </c>
      <c r="G12" s="34">
        <v>34</v>
      </c>
      <c r="I12" s="19">
        <v>123.72366197003275</v>
      </c>
      <c r="K12" s="29"/>
    </row>
    <row r="13" spans="1:11" x14ac:dyDescent="0.2">
      <c r="A13" s="21">
        <v>74033308.763999999</v>
      </c>
      <c r="B13" s="22"/>
      <c r="C13" s="22"/>
      <c r="D13" s="22"/>
      <c r="E13" s="24">
        <v>0.19411983620454124</v>
      </c>
      <c r="F13" s="22"/>
      <c r="G13" s="23"/>
      <c r="H13" s="22"/>
      <c r="I13" s="25">
        <v>200</v>
      </c>
      <c r="K13" s="29"/>
    </row>
    <row r="14" spans="1:11" x14ac:dyDescent="0.2">
      <c r="A14" s="21">
        <v>42304747.865142852</v>
      </c>
      <c r="B14" s="22"/>
      <c r="C14" s="22"/>
      <c r="D14" s="22"/>
      <c r="E14" s="24">
        <v>0.30903070027700996</v>
      </c>
      <c r="F14" s="22"/>
      <c r="G14" s="23"/>
      <c r="H14" s="22"/>
      <c r="I14" s="33">
        <v>350</v>
      </c>
      <c r="K14" s="29"/>
    </row>
    <row r="15" spans="1:11" x14ac:dyDescent="0.2">
      <c r="K15" s="29"/>
    </row>
    <row r="16" spans="1:11" x14ac:dyDescent="0.2">
      <c r="A16" t="s">
        <v>53</v>
      </c>
      <c r="G16"/>
    </row>
    <row r="17" spans="1:11" x14ac:dyDescent="0.2">
      <c r="A17" t="s">
        <v>54</v>
      </c>
      <c r="G17"/>
    </row>
    <row r="18" spans="1:11" x14ac:dyDescent="0.2">
      <c r="A18" t="s">
        <v>55</v>
      </c>
      <c r="G18"/>
    </row>
    <row r="19" spans="1:11" x14ac:dyDescent="0.2">
      <c r="G19"/>
    </row>
    <row r="20" spans="1:11" x14ac:dyDescent="0.2">
      <c r="A20" t="s">
        <v>59</v>
      </c>
      <c r="G20"/>
    </row>
    <row r="21" spans="1:11" x14ac:dyDescent="0.2">
      <c r="G21"/>
      <c r="K21" s="10"/>
    </row>
    <row r="22" spans="1:11" x14ac:dyDescent="0.2">
      <c r="A22" s="10" t="s">
        <v>9</v>
      </c>
      <c r="G22"/>
      <c r="I22" s="10" t="s">
        <v>60</v>
      </c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21CD4E-BEEC-4CDB-B83D-613A8096AA5B}">
  <dimension ref="A2:J22"/>
  <sheetViews>
    <sheetView topLeftCell="A2" workbookViewId="0">
      <selection activeCell="G14" sqref="G14"/>
    </sheetView>
  </sheetViews>
  <sheetFormatPr baseColWidth="10" defaultColWidth="8.83203125" defaultRowHeight="15" x14ac:dyDescent="0.2"/>
  <cols>
    <col min="1" max="1" width="16" customWidth="1"/>
    <col min="2" max="2" width="1.6640625" customWidth="1"/>
    <col min="4" max="4" width="1.6640625" customWidth="1"/>
    <col min="6" max="6" width="1.6640625" customWidth="1"/>
    <col min="8" max="8" width="1.6640625" customWidth="1"/>
    <col min="9" max="9" width="12.6640625" bestFit="1" customWidth="1"/>
  </cols>
  <sheetData>
    <row r="2" spans="1:10" ht="21" x14ac:dyDescent="0.25">
      <c r="A2" s="1" t="s">
        <v>0</v>
      </c>
    </row>
    <row r="3" spans="1:10" ht="19" x14ac:dyDescent="0.25">
      <c r="A3" s="126" t="s">
        <v>319</v>
      </c>
    </row>
    <row r="4" spans="1:10" s="36" customFormat="1" ht="16" x14ac:dyDescent="0.2">
      <c r="A4" s="31" t="s">
        <v>48</v>
      </c>
      <c r="B4" s="31"/>
      <c r="C4" s="31"/>
      <c r="D4" s="31"/>
      <c r="E4" s="31"/>
      <c r="F4" s="31"/>
      <c r="G4" s="31"/>
      <c r="H4" s="31"/>
      <c r="I4" s="31"/>
      <c r="J4" s="31"/>
    </row>
    <row r="5" spans="1:10" ht="15.75" customHeight="1" x14ac:dyDescent="0.3">
      <c r="A5" s="36" t="s">
        <v>58</v>
      </c>
      <c r="B5" s="38"/>
      <c r="C5" s="38"/>
      <c r="D5" s="38"/>
      <c r="E5" s="38"/>
      <c r="F5" s="38"/>
      <c r="G5" s="38"/>
      <c r="H5" s="38"/>
      <c r="I5" s="38"/>
    </row>
    <row r="6" spans="1:10" ht="24" x14ac:dyDescent="0.3">
      <c r="A6" s="36" t="s">
        <v>40</v>
      </c>
      <c r="J6" s="37"/>
    </row>
    <row r="7" spans="1:10" ht="32" x14ac:dyDescent="0.2">
      <c r="A7" s="3" t="s">
        <v>50</v>
      </c>
      <c r="B7" s="4"/>
      <c r="C7" s="3" t="s">
        <v>51</v>
      </c>
      <c r="D7" s="4"/>
      <c r="E7" s="3" t="s">
        <v>3</v>
      </c>
      <c r="F7" s="4"/>
      <c r="G7" s="3" t="s">
        <v>11</v>
      </c>
      <c r="H7" s="4"/>
      <c r="I7" s="3" t="s">
        <v>52</v>
      </c>
    </row>
    <row r="8" spans="1:10" x14ac:dyDescent="0.2">
      <c r="A8" s="17">
        <v>14806661752.799999</v>
      </c>
      <c r="C8" s="5">
        <v>1</v>
      </c>
      <c r="E8" s="18">
        <v>5.9255195808205721E-2</v>
      </c>
      <c r="G8" s="32">
        <v>34</v>
      </c>
      <c r="I8" s="19">
        <v>1</v>
      </c>
    </row>
    <row r="9" spans="1:10" x14ac:dyDescent="0.2">
      <c r="A9" s="17">
        <v>2791680149.25</v>
      </c>
      <c r="C9" s="5">
        <v>2</v>
      </c>
      <c r="E9" s="18">
        <v>2.6634351967606093E-2</v>
      </c>
      <c r="G9" s="32">
        <v>33</v>
      </c>
      <c r="I9" s="19">
        <v>5.3038532214293568</v>
      </c>
      <c r="J9" s="14"/>
    </row>
    <row r="10" spans="1:10" x14ac:dyDescent="0.2">
      <c r="A10" s="17">
        <v>1192578089.075</v>
      </c>
      <c r="C10" s="5">
        <v>3</v>
      </c>
      <c r="E10" s="18">
        <v>4.0678135161103857E-2</v>
      </c>
      <c r="G10" s="32">
        <v>34</v>
      </c>
      <c r="I10" s="19">
        <v>12.415674821163702</v>
      </c>
    </row>
    <row r="11" spans="1:10" x14ac:dyDescent="0.2">
      <c r="A11" s="17">
        <v>427686108.60000002</v>
      </c>
      <c r="C11" s="5">
        <v>4</v>
      </c>
      <c r="E11" s="18">
        <v>0.10147368963903254</v>
      </c>
      <c r="G11" s="32">
        <v>33</v>
      </c>
      <c r="I11" s="19">
        <v>34.620394385191865</v>
      </c>
    </row>
    <row r="12" spans="1:10" x14ac:dyDescent="0.2">
      <c r="A12" s="17">
        <v>119675262.73500001</v>
      </c>
      <c r="C12" s="5">
        <v>5</v>
      </c>
      <c r="E12" s="18">
        <v>8.153313566890194E-2</v>
      </c>
      <c r="G12" s="32">
        <v>34</v>
      </c>
      <c r="I12" s="19">
        <v>123.72366197003275</v>
      </c>
    </row>
    <row r="13" spans="1:10" x14ac:dyDescent="0.2">
      <c r="A13" s="21">
        <v>74033308.763999999</v>
      </c>
      <c r="B13" s="22"/>
      <c r="C13" s="22"/>
      <c r="D13" s="22"/>
      <c r="E13" s="24">
        <v>0.11472846719112623</v>
      </c>
      <c r="F13" s="22"/>
      <c r="G13" s="23"/>
      <c r="H13" s="22"/>
      <c r="I13" s="25">
        <v>200</v>
      </c>
    </row>
    <row r="14" spans="1:10" x14ac:dyDescent="0.2">
      <c r="A14" s="21">
        <v>42304747.865142852</v>
      </c>
      <c r="B14" s="22"/>
      <c r="C14" s="22"/>
      <c r="D14" s="22"/>
      <c r="E14" s="24">
        <v>0.16286119458736434</v>
      </c>
      <c r="F14" s="22"/>
      <c r="G14" s="22"/>
      <c r="H14" s="22"/>
      <c r="I14" s="33">
        <v>350</v>
      </c>
    </row>
    <row r="16" spans="1:10" x14ac:dyDescent="0.2">
      <c r="A16" t="s">
        <v>53</v>
      </c>
    </row>
    <row r="17" spans="1:9" x14ac:dyDescent="0.2">
      <c r="A17" t="s">
        <v>54</v>
      </c>
    </row>
    <row r="18" spans="1:9" x14ac:dyDescent="0.2">
      <c r="A18" t="s">
        <v>55</v>
      </c>
    </row>
    <row r="20" spans="1:9" x14ac:dyDescent="0.2">
      <c r="A20" t="s">
        <v>61</v>
      </c>
    </row>
    <row r="22" spans="1:9" x14ac:dyDescent="0.2">
      <c r="A22" s="10" t="s">
        <v>9</v>
      </c>
      <c r="I22" s="10" t="s">
        <v>62</v>
      </c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EA6B00-3363-47E2-90CD-72B076FE5DFE}">
  <dimension ref="A1:I22"/>
  <sheetViews>
    <sheetView workbookViewId="0">
      <selection activeCell="C24" sqref="C24"/>
    </sheetView>
  </sheetViews>
  <sheetFormatPr baseColWidth="10" defaultColWidth="8.83203125" defaultRowHeight="15" x14ac:dyDescent="0.2"/>
  <cols>
    <col min="1" max="1" width="16.5" customWidth="1"/>
    <col min="2" max="2" width="1.6640625" customWidth="1"/>
    <col min="4" max="4" width="1.6640625" customWidth="1"/>
    <col min="6" max="6" width="1.6640625" customWidth="1"/>
    <col min="8" max="8" width="1.6640625" customWidth="1"/>
    <col min="9" max="9" width="12.6640625" bestFit="1" customWidth="1"/>
  </cols>
  <sheetData>
    <row r="1" spans="1:9" ht="21" x14ac:dyDescent="0.25">
      <c r="A1" s="1" t="s">
        <v>0</v>
      </c>
    </row>
    <row r="2" spans="1:9" ht="19" x14ac:dyDescent="0.25">
      <c r="A2" s="126" t="s">
        <v>318</v>
      </c>
    </row>
    <row r="3" spans="1:9" s="36" customFormat="1" ht="16" x14ac:dyDescent="0.2">
      <c r="A3" s="31" t="s">
        <v>65</v>
      </c>
      <c r="B3" s="39"/>
      <c r="C3" s="39"/>
      <c r="D3" s="39"/>
      <c r="E3" s="39"/>
      <c r="F3" s="39"/>
      <c r="G3" s="39"/>
      <c r="H3" s="39"/>
      <c r="I3" s="39"/>
    </row>
    <row r="4" spans="1:9" ht="15.75" customHeight="1" x14ac:dyDescent="0.3">
      <c r="A4" s="36" t="s">
        <v>58</v>
      </c>
      <c r="B4" s="38"/>
      <c r="C4" s="38"/>
      <c r="D4" s="38"/>
      <c r="E4" s="38"/>
      <c r="F4" s="38"/>
      <c r="G4" s="38"/>
      <c r="H4" s="38"/>
      <c r="I4" s="38"/>
    </row>
    <row r="5" spans="1:9" ht="16" x14ac:dyDescent="0.2">
      <c r="A5" s="36" t="s">
        <v>19</v>
      </c>
    </row>
    <row r="7" spans="1:9" ht="32" x14ac:dyDescent="0.2">
      <c r="A7" s="3" t="s">
        <v>50</v>
      </c>
      <c r="B7" s="4"/>
      <c r="C7" s="3" t="s">
        <v>51</v>
      </c>
      <c r="D7" s="4"/>
      <c r="E7" s="3" t="s">
        <v>3</v>
      </c>
      <c r="F7" s="4"/>
      <c r="G7" s="3" t="s">
        <v>11</v>
      </c>
      <c r="H7" s="4"/>
      <c r="I7" s="3" t="s">
        <v>52</v>
      </c>
    </row>
    <row r="8" spans="1:9" x14ac:dyDescent="0.2">
      <c r="A8" s="17">
        <v>14806661752.799999</v>
      </c>
      <c r="C8" s="5">
        <v>1</v>
      </c>
      <c r="E8" s="27">
        <v>7.0400892962280623E-2</v>
      </c>
      <c r="G8" s="34">
        <v>34</v>
      </c>
      <c r="I8" s="19">
        <v>1</v>
      </c>
    </row>
    <row r="9" spans="1:9" x14ac:dyDescent="0.2">
      <c r="A9" s="17">
        <v>2791680149.25</v>
      </c>
      <c r="C9" s="5">
        <v>2</v>
      </c>
      <c r="E9" s="27">
        <v>4.1454249867287379E-2</v>
      </c>
      <c r="G9" s="34">
        <v>33</v>
      </c>
      <c r="I9" s="19">
        <v>5.3038532214293568</v>
      </c>
    </row>
    <row r="10" spans="1:9" x14ac:dyDescent="0.2">
      <c r="A10" s="17">
        <v>1192578089.075</v>
      </c>
      <c r="C10" s="5">
        <v>3</v>
      </c>
      <c r="E10" s="27">
        <v>-1.4242039991487966E-2</v>
      </c>
      <c r="G10" s="34">
        <v>34</v>
      </c>
      <c r="I10" s="19">
        <v>12.415674821163702</v>
      </c>
    </row>
    <row r="11" spans="1:9" x14ac:dyDescent="0.2">
      <c r="A11" s="17">
        <v>427686108.60000002</v>
      </c>
      <c r="C11" s="5">
        <v>4</v>
      </c>
      <c r="E11" s="27">
        <v>9.1381304370985877E-2</v>
      </c>
      <c r="G11" s="34">
        <v>33</v>
      </c>
      <c r="I11" s="19">
        <v>34.620394385191865</v>
      </c>
    </row>
    <row r="12" spans="1:9" x14ac:dyDescent="0.2">
      <c r="A12" s="17">
        <v>119675262.73500001</v>
      </c>
      <c r="C12" s="5">
        <v>5</v>
      </c>
      <c r="E12" s="27">
        <v>7.783216386538247E-2</v>
      </c>
      <c r="G12" s="34">
        <v>34</v>
      </c>
      <c r="I12" s="19">
        <v>123.72366197003275</v>
      </c>
    </row>
    <row r="13" spans="1:9" x14ac:dyDescent="0.2">
      <c r="A13" s="21">
        <v>74033308.763999999</v>
      </c>
      <c r="B13" s="22"/>
      <c r="C13" s="22"/>
      <c r="D13" s="22"/>
      <c r="E13" s="24">
        <v>0.10798598543705237</v>
      </c>
      <c r="F13" s="22"/>
      <c r="G13" s="23"/>
      <c r="H13" s="22"/>
      <c r="I13" s="25">
        <v>200</v>
      </c>
    </row>
    <row r="14" spans="1:9" x14ac:dyDescent="0.2">
      <c r="A14" s="21">
        <v>42304747.865142852</v>
      </c>
      <c r="B14" s="22"/>
      <c r="C14" s="22"/>
      <c r="D14" s="22"/>
      <c r="E14" s="24">
        <v>0.15776565570069673</v>
      </c>
      <c r="F14" s="22"/>
      <c r="G14" s="23"/>
      <c r="H14" s="22"/>
      <c r="I14" s="33">
        <v>350</v>
      </c>
    </row>
    <row r="16" spans="1:9" x14ac:dyDescent="0.2">
      <c r="A16" t="s">
        <v>53</v>
      </c>
    </row>
    <row r="17" spans="1:9" x14ac:dyDescent="0.2">
      <c r="A17" t="s">
        <v>54</v>
      </c>
    </row>
    <row r="18" spans="1:9" x14ac:dyDescent="0.2">
      <c r="A18" t="s">
        <v>55</v>
      </c>
    </row>
    <row r="20" spans="1:9" x14ac:dyDescent="0.2">
      <c r="A20" t="s">
        <v>63</v>
      </c>
    </row>
    <row r="22" spans="1:9" x14ac:dyDescent="0.2">
      <c r="A22" s="10" t="s">
        <v>9</v>
      </c>
      <c r="I22" s="10" t="s">
        <v>64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72DE7F-F40A-4022-A36D-BE523D72B9EF}">
  <dimension ref="A1:K21"/>
  <sheetViews>
    <sheetView workbookViewId="0">
      <selection activeCell="A3" sqref="A3"/>
    </sheetView>
  </sheetViews>
  <sheetFormatPr baseColWidth="10" defaultColWidth="8.83203125" defaultRowHeight="15" x14ac:dyDescent="0.2"/>
  <cols>
    <col min="2" max="2" width="1.6640625" customWidth="1"/>
    <col min="4" max="4" width="1.6640625" customWidth="1"/>
    <col min="5" max="5" width="10.83203125" customWidth="1"/>
    <col min="6" max="6" width="1.6640625" customWidth="1"/>
    <col min="7" max="7" width="13.6640625" bestFit="1" customWidth="1"/>
    <col min="8" max="8" width="1.6640625" customWidth="1"/>
    <col min="9" max="9" width="16.33203125" bestFit="1" customWidth="1"/>
    <col min="10" max="10" width="1.6640625" customWidth="1"/>
    <col min="11" max="11" width="15.33203125" bestFit="1" customWidth="1"/>
  </cols>
  <sheetData>
    <row r="1" spans="1:11" ht="21" x14ac:dyDescent="0.25">
      <c r="A1" s="1" t="s">
        <v>0</v>
      </c>
    </row>
    <row r="2" spans="1:11" ht="19" x14ac:dyDescent="0.25">
      <c r="A2" s="126" t="s">
        <v>311</v>
      </c>
    </row>
    <row r="3" spans="1:11" x14ac:dyDescent="0.2">
      <c r="A3" t="s">
        <v>1</v>
      </c>
    </row>
    <row r="5" spans="1:11" ht="48" x14ac:dyDescent="0.2">
      <c r="A5" s="3" t="s">
        <v>2</v>
      </c>
      <c r="B5" s="4"/>
      <c r="C5" s="3" t="s">
        <v>3</v>
      </c>
      <c r="D5" s="4"/>
      <c r="E5" s="3" t="s">
        <v>4</v>
      </c>
      <c r="F5" s="4"/>
      <c r="G5" s="3" t="s">
        <v>5</v>
      </c>
      <c r="I5" s="3" t="s">
        <v>6</v>
      </c>
      <c r="K5" s="3" t="s">
        <v>7</v>
      </c>
    </row>
    <row r="6" spans="1:11" x14ac:dyDescent="0.2">
      <c r="A6" s="5">
        <v>1</v>
      </c>
      <c r="C6" s="6">
        <v>-6.0975609756097615E-2</v>
      </c>
      <c r="E6" s="5">
        <v>17</v>
      </c>
      <c r="G6" s="7">
        <v>265084191.46000001</v>
      </c>
      <c r="I6" s="7">
        <v>50097796150.150002</v>
      </c>
      <c r="K6" s="8">
        <v>1729347528.9599998</v>
      </c>
    </row>
    <row r="7" spans="1:11" x14ac:dyDescent="0.2">
      <c r="A7" s="5">
        <v>2</v>
      </c>
      <c r="C7" s="6">
        <v>-2.0899303356554655E-2</v>
      </c>
      <c r="E7" s="5">
        <v>17</v>
      </c>
      <c r="G7" s="9">
        <v>45853450.920000002</v>
      </c>
      <c r="I7" s="9">
        <v>18102102467.75</v>
      </c>
      <c r="K7" s="8">
        <v>1222083850.1800001</v>
      </c>
    </row>
    <row r="8" spans="1:11" x14ac:dyDescent="0.2">
      <c r="A8" s="5">
        <v>3</v>
      </c>
      <c r="C8" s="6">
        <v>1.1512403313600816E-2</v>
      </c>
      <c r="E8" s="5">
        <v>16</v>
      </c>
      <c r="G8" s="9">
        <v>129464943.3</v>
      </c>
      <c r="I8" s="9">
        <v>44925922291.560005</v>
      </c>
      <c r="K8" s="8">
        <v>3683928476.1750002</v>
      </c>
    </row>
    <row r="9" spans="1:11" x14ac:dyDescent="0.2">
      <c r="A9" s="5" t="s">
        <v>309</v>
      </c>
      <c r="C9" s="6">
        <v>3.7225042301184397E-2</v>
      </c>
      <c r="E9" s="5">
        <v>17</v>
      </c>
      <c r="G9" s="9">
        <v>130217211.76000001</v>
      </c>
      <c r="I9" s="9">
        <v>43714852350.18</v>
      </c>
      <c r="K9" s="8">
        <v>1398318399.3899999</v>
      </c>
    </row>
    <row r="10" spans="1:11" x14ac:dyDescent="0.2">
      <c r="A10" s="5">
        <v>5</v>
      </c>
      <c r="C10" s="6">
        <v>4.116201831343827E-2</v>
      </c>
      <c r="E10" s="5">
        <v>17</v>
      </c>
      <c r="G10" s="9">
        <v>148171391.40000001</v>
      </c>
      <c r="I10" s="9">
        <v>34727570055.75</v>
      </c>
      <c r="K10" s="8">
        <v>4525242101.6400003</v>
      </c>
    </row>
    <row r="11" spans="1:11" x14ac:dyDescent="0.2">
      <c r="A11" s="5">
        <v>6</v>
      </c>
      <c r="C11" s="6">
        <v>8.1632653061224358E-2</v>
      </c>
      <c r="E11" s="5">
        <v>17</v>
      </c>
      <c r="G11" s="9">
        <v>151812760.20000002</v>
      </c>
      <c r="I11" s="9">
        <v>28278481590</v>
      </c>
      <c r="K11" s="8">
        <v>543662647.68000007</v>
      </c>
    </row>
    <row r="12" spans="1:11" x14ac:dyDescent="0.2">
      <c r="A12" s="5">
        <v>7</v>
      </c>
      <c r="C12" s="6">
        <v>0.10807736063708773</v>
      </c>
      <c r="E12" s="5">
        <v>17</v>
      </c>
      <c r="G12" s="9">
        <v>109885582.17000002</v>
      </c>
      <c r="I12" s="9">
        <v>42043276684.800003</v>
      </c>
      <c r="K12" s="8">
        <v>1608631080.1599998</v>
      </c>
    </row>
    <row r="13" spans="1:11" x14ac:dyDescent="0.2">
      <c r="A13" s="5">
        <v>8</v>
      </c>
      <c r="C13" s="6">
        <v>0.14002987644282361</v>
      </c>
      <c r="E13" s="5">
        <v>16</v>
      </c>
      <c r="G13" s="9">
        <v>51946756.5</v>
      </c>
      <c r="I13" s="9">
        <v>14337174313.92</v>
      </c>
      <c r="K13" s="8">
        <v>637952182.29499996</v>
      </c>
    </row>
    <row r="14" spans="1:11" x14ac:dyDescent="0.2">
      <c r="A14" s="5">
        <v>9</v>
      </c>
      <c r="C14" s="6">
        <v>0.17886647454370808</v>
      </c>
      <c r="E14" s="5">
        <v>17</v>
      </c>
      <c r="G14" s="9">
        <v>20860439</v>
      </c>
      <c r="I14" s="9">
        <v>26327041045.560001</v>
      </c>
      <c r="K14" s="8">
        <v>487874036.53999996</v>
      </c>
    </row>
    <row r="15" spans="1:11" x14ac:dyDescent="0.2">
      <c r="A15" s="5">
        <v>10</v>
      </c>
      <c r="C15" s="6">
        <v>0.33458646616541343</v>
      </c>
      <c r="E15" s="5">
        <v>17</v>
      </c>
      <c r="G15" s="9">
        <v>29705151.079999998</v>
      </c>
      <c r="I15" s="9">
        <v>39490634600</v>
      </c>
      <c r="K15" s="8">
        <v>336722868.30000001</v>
      </c>
    </row>
    <row r="16" spans="1:11" x14ac:dyDescent="0.2">
      <c r="C16" s="6"/>
    </row>
    <row r="17" spans="1:11" x14ac:dyDescent="0.2">
      <c r="A17" t="s">
        <v>8</v>
      </c>
      <c r="C17" s="6"/>
    </row>
    <row r="19" spans="1:11" x14ac:dyDescent="0.2">
      <c r="A19" t="s">
        <v>16</v>
      </c>
      <c r="C19" s="6"/>
    </row>
    <row r="20" spans="1:11" x14ac:dyDescent="0.2">
      <c r="C20" s="6"/>
    </row>
    <row r="21" spans="1:11" x14ac:dyDescent="0.2">
      <c r="A21" s="10" t="s">
        <v>9</v>
      </c>
      <c r="C21" s="6"/>
      <c r="K21" s="10" t="s">
        <v>10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358FD0-073F-468F-AF62-08106714C52F}">
  <dimension ref="A1:K23"/>
  <sheetViews>
    <sheetView workbookViewId="0">
      <selection activeCell="A4" sqref="A4"/>
    </sheetView>
  </sheetViews>
  <sheetFormatPr baseColWidth="10" defaultColWidth="8.83203125" defaultRowHeight="15" x14ac:dyDescent="0.2"/>
  <cols>
    <col min="2" max="2" width="1.6640625" customWidth="1"/>
    <col min="4" max="4" width="1.6640625" customWidth="1"/>
    <col min="5" max="5" width="11" customWidth="1"/>
    <col min="6" max="6" width="1.6640625" customWidth="1"/>
    <col min="7" max="7" width="13.6640625" bestFit="1" customWidth="1"/>
    <col min="8" max="8" width="1.6640625" customWidth="1"/>
    <col min="9" max="9" width="16.33203125" bestFit="1" customWidth="1"/>
    <col min="10" max="10" width="1.6640625" customWidth="1"/>
    <col min="11" max="11" width="15.33203125" bestFit="1" customWidth="1"/>
  </cols>
  <sheetData>
    <row r="1" spans="1:11" ht="21" x14ac:dyDescent="0.25">
      <c r="A1" s="1" t="s">
        <v>0</v>
      </c>
    </row>
    <row r="2" spans="1:11" ht="19" x14ac:dyDescent="0.25">
      <c r="A2" s="126" t="s">
        <v>312</v>
      </c>
    </row>
    <row r="3" spans="1:11" x14ac:dyDescent="0.2">
      <c r="A3" s="2" t="s">
        <v>48</v>
      </c>
    </row>
    <row r="4" spans="1:11" x14ac:dyDescent="0.2">
      <c r="A4" t="s">
        <v>1</v>
      </c>
    </row>
    <row r="5" spans="1:11" x14ac:dyDescent="0.2">
      <c r="A5" s="2"/>
    </row>
    <row r="6" spans="1:11" ht="48" x14ac:dyDescent="0.2">
      <c r="A6" s="3" t="s">
        <v>2</v>
      </c>
      <c r="B6" s="4"/>
      <c r="C6" s="3" t="s">
        <v>3</v>
      </c>
      <c r="D6" s="4"/>
      <c r="E6" s="3" t="s">
        <v>4</v>
      </c>
      <c r="F6" s="4"/>
      <c r="G6" s="3" t="s">
        <v>5</v>
      </c>
      <c r="I6" s="3" t="s">
        <v>6</v>
      </c>
      <c r="K6" s="3" t="s">
        <v>7</v>
      </c>
    </row>
    <row r="7" spans="1:11" x14ac:dyDescent="0.2">
      <c r="A7" s="5">
        <v>1</v>
      </c>
      <c r="C7" s="6">
        <v>-7.1058452847839876E-2</v>
      </c>
      <c r="E7" s="5">
        <v>17</v>
      </c>
      <c r="G7" s="7">
        <v>265084191.46000001</v>
      </c>
      <c r="I7" s="7">
        <v>50097796150.150002</v>
      </c>
      <c r="K7" s="8">
        <v>1729347528.9599998</v>
      </c>
    </row>
    <row r="8" spans="1:11" x14ac:dyDescent="0.2">
      <c r="A8" s="5">
        <v>2</v>
      </c>
      <c r="C8" s="6">
        <v>-7.3704251071379928E-3</v>
      </c>
      <c r="E8" s="5">
        <v>17</v>
      </c>
      <c r="G8" s="9">
        <v>45853450.920000002</v>
      </c>
      <c r="I8" s="9">
        <v>18102102467.75</v>
      </c>
      <c r="K8" s="8">
        <v>1222083850.1800001</v>
      </c>
    </row>
    <row r="9" spans="1:11" x14ac:dyDescent="0.2">
      <c r="A9" s="5">
        <v>3</v>
      </c>
      <c r="C9" s="6">
        <v>-1.0836038399429872E-2</v>
      </c>
      <c r="E9" s="5">
        <v>16</v>
      </c>
      <c r="G9" s="9">
        <v>109885582.17000002</v>
      </c>
      <c r="I9" s="9">
        <v>42043276684.800003</v>
      </c>
      <c r="K9" s="8">
        <v>889211244.44000006</v>
      </c>
    </row>
    <row r="10" spans="1:11" x14ac:dyDescent="0.2">
      <c r="A10" s="5">
        <v>4</v>
      </c>
      <c r="C10" s="6">
        <v>2.8980300013743569E-2</v>
      </c>
      <c r="E10" s="5">
        <v>17</v>
      </c>
      <c r="G10" s="9">
        <v>51946756.5</v>
      </c>
      <c r="I10" s="9">
        <v>29709758100</v>
      </c>
      <c r="K10" s="8">
        <v>1839930000</v>
      </c>
    </row>
    <row r="11" spans="1:11" x14ac:dyDescent="0.2">
      <c r="A11" s="5">
        <v>5</v>
      </c>
      <c r="C11" s="6">
        <v>4.116201831343827E-2</v>
      </c>
      <c r="E11" s="5">
        <v>17</v>
      </c>
      <c r="G11" s="9">
        <v>148171391.40000001</v>
      </c>
      <c r="I11" s="9">
        <v>34727570055.75</v>
      </c>
      <c r="K11" s="8">
        <v>4525242101.6400003</v>
      </c>
    </row>
    <row r="12" spans="1:11" x14ac:dyDescent="0.2">
      <c r="A12" s="5">
        <v>6</v>
      </c>
      <c r="C12" s="6">
        <v>7.6213828270754236E-2</v>
      </c>
      <c r="E12" s="5">
        <v>17</v>
      </c>
      <c r="G12" s="9">
        <v>151812760.20000002</v>
      </c>
      <c r="I12" s="9">
        <v>28278481590</v>
      </c>
      <c r="K12" s="8">
        <v>543662647.68000007</v>
      </c>
    </row>
    <row r="13" spans="1:11" x14ac:dyDescent="0.2">
      <c r="A13" s="5">
        <v>7</v>
      </c>
      <c r="C13" s="6">
        <v>0.1057260095202243</v>
      </c>
      <c r="E13" s="5">
        <v>17</v>
      </c>
      <c r="G13" s="9">
        <v>109885582.17000002</v>
      </c>
      <c r="I13" s="9">
        <v>42043276684.800003</v>
      </c>
      <c r="K13" s="8">
        <v>1608631080.1599998</v>
      </c>
    </row>
    <row r="14" spans="1:11" x14ac:dyDescent="0.2">
      <c r="A14" s="5">
        <v>8</v>
      </c>
      <c r="C14" s="6">
        <v>0.12976534834965595</v>
      </c>
      <c r="E14" s="5">
        <v>16</v>
      </c>
      <c r="G14" s="9">
        <v>51946756.5</v>
      </c>
      <c r="I14" s="9">
        <v>14337174313.92</v>
      </c>
      <c r="K14" s="8">
        <v>637952182.29499996</v>
      </c>
    </row>
    <row r="15" spans="1:11" x14ac:dyDescent="0.2">
      <c r="A15" s="5">
        <v>9</v>
      </c>
      <c r="C15" s="6">
        <v>0.16074998025954915</v>
      </c>
      <c r="E15" s="5">
        <v>17</v>
      </c>
      <c r="G15" s="9">
        <v>20860439</v>
      </c>
      <c r="I15" s="9">
        <v>39490634600</v>
      </c>
      <c r="K15" s="8">
        <v>487874036.53999996</v>
      </c>
    </row>
    <row r="16" spans="1:11" x14ac:dyDescent="0.2">
      <c r="A16" s="5">
        <v>10</v>
      </c>
      <c r="C16" s="6">
        <v>0.36005542406132784</v>
      </c>
      <c r="E16" s="5">
        <v>17</v>
      </c>
      <c r="G16" s="9">
        <v>29705151.079999998</v>
      </c>
      <c r="I16" s="9">
        <v>39490634600</v>
      </c>
      <c r="K16" s="8">
        <v>336722868.30000001</v>
      </c>
    </row>
    <row r="17" spans="1:11" x14ac:dyDescent="0.2">
      <c r="C17" s="6"/>
    </row>
    <row r="18" spans="1:11" x14ac:dyDescent="0.2">
      <c r="C18" s="6"/>
    </row>
    <row r="19" spans="1:11" x14ac:dyDescent="0.2">
      <c r="A19" t="s">
        <v>12</v>
      </c>
      <c r="C19" s="6"/>
    </row>
    <row r="20" spans="1:11" x14ac:dyDescent="0.2">
      <c r="C20" s="6"/>
    </row>
    <row r="21" spans="1:11" x14ac:dyDescent="0.2">
      <c r="A21" t="s">
        <v>16</v>
      </c>
      <c r="C21" s="6"/>
    </row>
    <row r="23" spans="1:11" x14ac:dyDescent="0.2">
      <c r="A23" s="10" t="s">
        <v>9</v>
      </c>
      <c r="C23" s="6"/>
      <c r="K23" s="10" t="s">
        <v>13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9C0A10-3C68-4CF2-92D7-0ED180207B09}">
  <dimension ref="A1:K25"/>
  <sheetViews>
    <sheetView workbookViewId="0">
      <selection activeCell="A2" sqref="A2"/>
    </sheetView>
  </sheetViews>
  <sheetFormatPr baseColWidth="10" defaultColWidth="8.83203125" defaultRowHeight="15" x14ac:dyDescent="0.2"/>
  <cols>
    <col min="2" max="2" width="1.6640625" customWidth="1"/>
    <col min="4" max="4" width="1.6640625" customWidth="1"/>
    <col min="5" max="5" width="11" customWidth="1"/>
    <col min="6" max="6" width="1.6640625" customWidth="1"/>
    <col min="7" max="7" width="13.6640625" bestFit="1" customWidth="1"/>
    <col min="8" max="8" width="1.6640625" customWidth="1"/>
    <col min="9" max="9" width="16.33203125" bestFit="1" customWidth="1"/>
    <col min="10" max="10" width="1.6640625" customWidth="1"/>
    <col min="11" max="11" width="15.33203125" bestFit="1" customWidth="1"/>
  </cols>
  <sheetData>
    <row r="1" spans="1:11" ht="21" x14ac:dyDescent="0.25">
      <c r="A1" s="1" t="s">
        <v>0</v>
      </c>
    </row>
    <row r="2" spans="1:11" ht="19" x14ac:dyDescent="0.25">
      <c r="A2" s="126" t="s">
        <v>313</v>
      </c>
    </row>
    <row r="3" spans="1:11" x14ac:dyDescent="0.2">
      <c r="A3" s="2" t="s">
        <v>310</v>
      </c>
    </row>
    <row r="4" spans="1:11" x14ac:dyDescent="0.2">
      <c r="A4" t="s">
        <v>1</v>
      </c>
    </row>
    <row r="5" spans="1:11" x14ac:dyDescent="0.2">
      <c r="A5" s="2"/>
    </row>
    <row r="6" spans="1:11" ht="48" x14ac:dyDescent="0.2">
      <c r="A6" s="3" t="s">
        <v>2</v>
      </c>
      <c r="B6" s="4"/>
      <c r="C6" s="3" t="s">
        <v>3</v>
      </c>
      <c r="D6" s="4"/>
      <c r="E6" s="3" t="s">
        <v>4</v>
      </c>
      <c r="F6" s="4"/>
      <c r="G6" s="3" t="s">
        <v>5</v>
      </c>
      <c r="I6" s="3" t="s">
        <v>6</v>
      </c>
      <c r="K6" s="3" t="s">
        <v>7</v>
      </c>
    </row>
    <row r="7" spans="1:11" x14ac:dyDescent="0.2">
      <c r="A7" s="5">
        <v>1</v>
      </c>
      <c r="C7" s="6">
        <v>-6.0322529395760868E-2</v>
      </c>
      <c r="E7" s="5">
        <v>17</v>
      </c>
      <c r="G7" s="7">
        <v>265084191.46000001</v>
      </c>
      <c r="I7" s="7">
        <v>50097796150.150002</v>
      </c>
      <c r="K7" s="8">
        <v>1729347528.9599998</v>
      </c>
    </row>
    <row r="8" spans="1:11" x14ac:dyDescent="0.2">
      <c r="A8" s="5">
        <v>2</v>
      </c>
      <c r="C8" s="6">
        <v>-2.7042955910687991E-2</v>
      </c>
      <c r="E8" s="5">
        <v>17</v>
      </c>
      <c r="G8" s="9">
        <v>45853450.920000002</v>
      </c>
      <c r="I8" s="9">
        <v>18102102467.75</v>
      </c>
      <c r="K8" s="8">
        <v>1222083850.1800001</v>
      </c>
    </row>
    <row r="9" spans="1:11" x14ac:dyDescent="0.2">
      <c r="A9" s="5">
        <v>3</v>
      </c>
      <c r="C9" s="6">
        <v>-6.9593378910631854E-3</v>
      </c>
      <c r="E9" s="5">
        <v>16</v>
      </c>
      <c r="G9" s="9">
        <v>173526435.29999998</v>
      </c>
      <c r="I9" s="9">
        <v>34727570055.75</v>
      </c>
      <c r="K9" s="8">
        <v>3993963913.9400001</v>
      </c>
    </row>
    <row r="10" spans="1:11" x14ac:dyDescent="0.2">
      <c r="A10" s="5">
        <v>4</v>
      </c>
      <c r="C10" s="6">
        <v>4.0126304759792279E-2</v>
      </c>
      <c r="E10" s="5">
        <v>17</v>
      </c>
      <c r="G10" s="9">
        <v>148171391.40000001</v>
      </c>
      <c r="I10" s="9">
        <v>28278481590</v>
      </c>
      <c r="K10" s="8">
        <v>1248064603.6499999</v>
      </c>
    </row>
    <row r="11" spans="1:11" x14ac:dyDescent="0.2">
      <c r="A11" s="5">
        <v>5</v>
      </c>
      <c r="C11" s="6">
        <v>4.116201831343827E-2</v>
      </c>
      <c r="E11" s="5">
        <v>17</v>
      </c>
      <c r="G11" s="9">
        <v>148171391.40000001</v>
      </c>
      <c r="I11" s="9">
        <v>34727570055.75</v>
      </c>
      <c r="K11" s="8">
        <v>4525242101.6400003</v>
      </c>
    </row>
    <row r="12" spans="1:11" x14ac:dyDescent="0.2">
      <c r="A12" s="5">
        <v>6</v>
      </c>
      <c r="C12" s="6">
        <v>7.0782185890333291E-2</v>
      </c>
      <c r="E12" s="5">
        <v>16</v>
      </c>
      <c r="G12" s="9">
        <v>151812760.20000002</v>
      </c>
      <c r="I12" s="9">
        <v>28278481590</v>
      </c>
      <c r="K12" s="8">
        <v>543662647.68000007</v>
      </c>
    </row>
    <row r="13" spans="1:11" x14ac:dyDescent="0.2">
      <c r="A13" s="5">
        <v>7</v>
      </c>
      <c r="C13" s="6">
        <v>4.6702753153696042E-2</v>
      </c>
      <c r="E13" s="5">
        <v>17</v>
      </c>
      <c r="G13" s="9">
        <v>109885582.17000002</v>
      </c>
      <c r="I13" s="9">
        <v>42043276684.800003</v>
      </c>
      <c r="K13" s="8">
        <v>1608631080.1599998</v>
      </c>
    </row>
    <row r="14" spans="1:11" x14ac:dyDescent="0.2">
      <c r="A14" s="5">
        <v>8</v>
      </c>
      <c r="C14" s="6">
        <v>0.13258859787731539</v>
      </c>
      <c r="E14" s="5">
        <v>16</v>
      </c>
      <c r="G14" s="9">
        <v>51946756.5</v>
      </c>
      <c r="I14" s="9">
        <v>14337174313.92</v>
      </c>
      <c r="K14" s="8">
        <v>637952182.29499996</v>
      </c>
    </row>
    <row r="15" spans="1:11" x14ac:dyDescent="0.2">
      <c r="A15" s="5">
        <v>9</v>
      </c>
      <c r="C15" s="6">
        <v>0.12957196878431637</v>
      </c>
      <c r="E15" s="5">
        <v>17</v>
      </c>
      <c r="G15" s="9">
        <v>20860439</v>
      </c>
      <c r="I15" s="9">
        <v>39490634600</v>
      </c>
      <c r="K15" s="8">
        <v>487874036.53999996</v>
      </c>
    </row>
    <row r="16" spans="1:11" x14ac:dyDescent="0.2">
      <c r="A16" s="5">
        <v>10</v>
      </c>
      <c r="C16" s="6">
        <v>0.31019043543382907</v>
      </c>
      <c r="E16" s="5">
        <v>17</v>
      </c>
      <c r="G16" s="9">
        <v>29705151.079999998</v>
      </c>
      <c r="I16" s="9">
        <v>39490634600</v>
      </c>
      <c r="K16" s="8">
        <v>336722868.30000001</v>
      </c>
    </row>
    <row r="17" spans="1:11" x14ac:dyDescent="0.2">
      <c r="C17" s="6"/>
    </row>
    <row r="18" spans="1:11" x14ac:dyDescent="0.2">
      <c r="C18" s="6"/>
    </row>
    <row r="19" spans="1:11" x14ac:dyDescent="0.2">
      <c r="C19" s="6"/>
    </row>
    <row r="20" spans="1:11" x14ac:dyDescent="0.2">
      <c r="A20" t="s">
        <v>14</v>
      </c>
      <c r="C20" s="6"/>
    </row>
    <row r="21" spans="1:11" x14ac:dyDescent="0.2">
      <c r="C21" s="6"/>
    </row>
    <row r="22" spans="1:11" x14ac:dyDescent="0.2">
      <c r="A22" t="s">
        <v>16</v>
      </c>
      <c r="C22" s="6"/>
    </row>
    <row r="23" spans="1:11" x14ac:dyDescent="0.2">
      <c r="C23" s="6"/>
    </row>
    <row r="24" spans="1:11" x14ac:dyDescent="0.2">
      <c r="A24" s="10"/>
      <c r="C24" s="6"/>
    </row>
    <row r="25" spans="1:11" x14ac:dyDescent="0.2">
      <c r="A25" s="10" t="s">
        <v>9</v>
      </c>
      <c r="C25" s="6"/>
      <c r="K25" s="10" t="s">
        <v>15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5B04BC-3648-4162-AF73-D44043367879}">
  <dimension ref="A1:L22"/>
  <sheetViews>
    <sheetView workbookViewId="0">
      <selection activeCell="B2" sqref="B2"/>
    </sheetView>
  </sheetViews>
  <sheetFormatPr baseColWidth="10" defaultColWidth="8.83203125" defaultRowHeight="15" x14ac:dyDescent="0.2"/>
  <cols>
    <col min="2" max="2" width="1.5" customWidth="1"/>
    <col min="4" max="4" width="1.5" customWidth="1"/>
    <col min="5" max="5" width="11" customWidth="1"/>
    <col min="6" max="6" width="1.5" customWidth="1"/>
    <col min="7" max="7" width="13.6640625" bestFit="1" customWidth="1"/>
    <col min="8" max="8" width="1.5" customWidth="1"/>
    <col min="9" max="9" width="16.33203125" bestFit="1" customWidth="1"/>
    <col min="10" max="10" width="1.5" customWidth="1"/>
    <col min="11" max="11" width="15.33203125" bestFit="1" customWidth="1"/>
  </cols>
  <sheetData>
    <row r="1" spans="1:12" ht="21" x14ac:dyDescent="0.25">
      <c r="A1" s="1" t="s">
        <v>0</v>
      </c>
    </row>
    <row r="2" spans="1:12" ht="19" x14ac:dyDescent="0.25">
      <c r="A2" s="126" t="s">
        <v>314</v>
      </c>
    </row>
    <row r="3" spans="1:12" ht="21" x14ac:dyDescent="0.25">
      <c r="A3" s="2" t="s">
        <v>65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</row>
    <row r="4" spans="1:12" x14ac:dyDescent="0.2">
      <c r="A4" t="s">
        <v>1</v>
      </c>
    </row>
    <row r="6" spans="1:12" ht="48" x14ac:dyDescent="0.2">
      <c r="A6" s="3" t="s">
        <v>2</v>
      </c>
      <c r="B6" s="4"/>
      <c r="C6" s="3" t="s">
        <v>3</v>
      </c>
      <c r="D6" s="4"/>
      <c r="E6" s="3" t="s">
        <v>4</v>
      </c>
      <c r="F6" s="4"/>
      <c r="G6" s="3" t="s">
        <v>5</v>
      </c>
      <c r="I6" s="3" t="s">
        <v>6</v>
      </c>
      <c r="K6" s="3" t="s">
        <v>7</v>
      </c>
    </row>
    <row r="7" spans="1:12" x14ac:dyDescent="0.2">
      <c r="A7" s="5">
        <v>1</v>
      </c>
      <c r="C7" s="6">
        <v>-4.1218637992831653E-2</v>
      </c>
      <c r="E7" s="5">
        <v>17</v>
      </c>
      <c r="G7" s="7">
        <v>265084191.46000001</v>
      </c>
      <c r="I7" s="7">
        <v>50097796150.150002</v>
      </c>
      <c r="K7" s="8">
        <v>1729347528.9599998</v>
      </c>
    </row>
    <row r="8" spans="1:12" x14ac:dyDescent="0.2">
      <c r="A8" s="5">
        <v>2</v>
      </c>
      <c r="C8" s="6">
        <v>-6.6934404283801596E-3</v>
      </c>
      <c r="E8" s="5">
        <v>17</v>
      </c>
      <c r="G8" s="9">
        <v>45853450.920000002</v>
      </c>
      <c r="I8" s="9">
        <v>18102102467.75</v>
      </c>
      <c r="K8" s="8">
        <v>1222083850.1800001</v>
      </c>
    </row>
    <row r="9" spans="1:12" x14ac:dyDescent="0.2">
      <c r="A9" s="5">
        <v>3</v>
      </c>
      <c r="C9" s="6">
        <v>8.7857782767799542E-3</v>
      </c>
      <c r="E9" s="5">
        <v>16</v>
      </c>
      <c r="G9" s="9">
        <v>51946756.5</v>
      </c>
      <c r="I9" s="9">
        <v>14337174313.92</v>
      </c>
      <c r="K9" s="8">
        <v>679228709.03999996</v>
      </c>
    </row>
    <row r="10" spans="1:12" x14ac:dyDescent="0.2">
      <c r="A10" s="5">
        <v>4</v>
      </c>
      <c r="C10" s="6">
        <v>5.2487423810121947E-2</v>
      </c>
      <c r="E10" s="5">
        <v>16</v>
      </c>
      <c r="G10" s="9">
        <v>20860439</v>
      </c>
      <c r="I10" s="9">
        <v>26327041045.560001</v>
      </c>
      <c r="K10" s="8">
        <v>406146906.88</v>
      </c>
    </row>
    <row r="11" spans="1:12" x14ac:dyDescent="0.2">
      <c r="A11" s="5">
        <v>5</v>
      </c>
      <c r="C11" s="6">
        <v>4.116201831343827E-2</v>
      </c>
      <c r="E11" s="5">
        <v>17</v>
      </c>
      <c r="G11" s="9">
        <v>148171391.40000001</v>
      </c>
      <c r="I11" s="9">
        <v>34727570055.75</v>
      </c>
      <c r="K11" s="8">
        <v>4525242101.6400003</v>
      </c>
    </row>
    <row r="12" spans="1:12" x14ac:dyDescent="0.2">
      <c r="A12" s="5">
        <v>6</v>
      </c>
      <c r="C12" s="6">
        <v>6.3979825484250408E-2</v>
      </c>
      <c r="E12" s="5">
        <v>16</v>
      </c>
      <c r="G12" s="9">
        <v>151812760.20000002</v>
      </c>
      <c r="I12" s="9">
        <v>28278481590</v>
      </c>
      <c r="K12" s="8">
        <v>543662647.68000007</v>
      </c>
    </row>
    <row r="13" spans="1:12" x14ac:dyDescent="0.2">
      <c r="A13" s="5">
        <v>7</v>
      </c>
      <c r="C13" s="6">
        <v>-2.0839939933718798E-2</v>
      </c>
      <c r="E13" s="5">
        <v>16</v>
      </c>
      <c r="G13" s="9">
        <v>109885582.17000002</v>
      </c>
      <c r="I13" s="9">
        <v>42043276684.800003</v>
      </c>
      <c r="K13" s="8">
        <v>1608631080.1599998</v>
      </c>
    </row>
    <row r="14" spans="1:12" x14ac:dyDescent="0.2">
      <c r="A14" s="5">
        <v>8</v>
      </c>
      <c r="C14" s="6">
        <v>0.1260014566642389</v>
      </c>
      <c r="E14" s="5">
        <v>15</v>
      </c>
      <c r="G14" s="9">
        <v>51946756.5</v>
      </c>
      <c r="I14" s="9">
        <v>14337174313.92</v>
      </c>
      <c r="K14" s="8">
        <v>637952182.29499996</v>
      </c>
    </row>
    <row r="15" spans="1:12" x14ac:dyDescent="0.2">
      <c r="A15" s="5">
        <v>9</v>
      </c>
      <c r="C15" s="6">
        <v>0.21896072986909965</v>
      </c>
      <c r="E15" s="5">
        <v>17</v>
      </c>
      <c r="G15" s="9">
        <v>20860439</v>
      </c>
      <c r="I15" s="9">
        <v>53184679272.900002</v>
      </c>
      <c r="K15" s="8">
        <v>487874036.53999996</v>
      </c>
    </row>
    <row r="16" spans="1:12" x14ac:dyDescent="0.2">
      <c r="A16" s="5">
        <v>10</v>
      </c>
      <c r="C16" s="6">
        <v>0.2721552176192974</v>
      </c>
      <c r="E16" s="5">
        <v>15</v>
      </c>
      <c r="G16" s="9">
        <v>29705151.079999998</v>
      </c>
      <c r="I16" s="9">
        <v>39490634600</v>
      </c>
      <c r="K16" s="8">
        <v>336722868.30000001</v>
      </c>
    </row>
    <row r="17" spans="1:11" x14ac:dyDescent="0.2">
      <c r="C17" s="6"/>
    </row>
    <row r="18" spans="1:11" x14ac:dyDescent="0.2">
      <c r="A18" t="s">
        <v>17</v>
      </c>
      <c r="C18" s="6"/>
    </row>
    <row r="19" spans="1:11" x14ac:dyDescent="0.2">
      <c r="C19" s="6"/>
    </row>
    <row r="20" spans="1:11" x14ac:dyDescent="0.2">
      <c r="A20" t="s">
        <v>16</v>
      </c>
      <c r="C20" s="6"/>
    </row>
    <row r="21" spans="1:11" x14ac:dyDescent="0.2">
      <c r="C21" s="6"/>
    </row>
    <row r="22" spans="1:11" x14ac:dyDescent="0.2">
      <c r="A22" s="10" t="s">
        <v>9</v>
      </c>
      <c r="C22" s="6"/>
      <c r="K22" s="10" t="s">
        <v>18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C3D540-5242-428A-BCEA-01D685B525C1}">
  <dimension ref="A1:L28"/>
  <sheetViews>
    <sheetView workbookViewId="0">
      <selection activeCell="F13" sqref="F13"/>
    </sheetView>
  </sheetViews>
  <sheetFormatPr baseColWidth="10" defaultColWidth="8.83203125" defaultRowHeight="15" x14ac:dyDescent="0.2"/>
  <cols>
    <col min="1" max="1" width="16.83203125" customWidth="1"/>
    <col min="2" max="2" width="1.6640625" customWidth="1"/>
    <col min="3" max="3" width="13" customWidth="1"/>
    <col min="7" max="7" width="1.6640625" customWidth="1"/>
    <col min="9" max="9" width="1.6640625" customWidth="1"/>
    <col min="10" max="10" width="10" customWidth="1"/>
  </cols>
  <sheetData>
    <row r="1" spans="1:12" ht="21" x14ac:dyDescent="0.25">
      <c r="A1" s="1" t="s">
        <v>0</v>
      </c>
    </row>
    <row r="2" spans="1:12" ht="19" x14ac:dyDescent="0.25">
      <c r="A2" s="126" t="s">
        <v>315</v>
      </c>
    </row>
    <row r="3" spans="1:12" ht="16" x14ac:dyDescent="0.2">
      <c r="A3" s="138" t="s">
        <v>40</v>
      </c>
      <c r="B3" s="138"/>
      <c r="C3" s="138"/>
      <c r="D3" s="138"/>
      <c r="E3" s="138"/>
      <c r="F3" s="138"/>
      <c r="G3" s="138"/>
      <c r="H3" s="138"/>
      <c r="I3" s="138"/>
      <c r="J3" s="138"/>
      <c r="K3" s="138"/>
    </row>
    <row r="5" spans="1:12" ht="48" x14ac:dyDescent="0.2">
      <c r="A5" s="3" t="s">
        <v>20</v>
      </c>
      <c r="B5" s="4"/>
      <c r="C5" s="12" t="s">
        <v>21</v>
      </c>
      <c r="D5" s="13"/>
      <c r="E5" s="3"/>
      <c r="F5" s="3" t="s">
        <v>3</v>
      </c>
      <c r="G5" s="3"/>
      <c r="H5" s="3" t="s">
        <v>11</v>
      </c>
      <c r="I5" s="3"/>
      <c r="J5" s="3" t="s">
        <v>22</v>
      </c>
      <c r="K5" s="14"/>
    </row>
    <row r="6" spans="1:12" x14ac:dyDescent="0.2">
      <c r="A6" s="17">
        <f>MEDIAN('[1]Market Cap'!$BI$147:$BI$173)</f>
        <v>21505691387.940002</v>
      </c>
      <c r="C6" t="s">
        <v>23</v>
      </c>
      <c r="E6" s="5"/>
      <c r="F6" s="16">
        <v>5.4430888859096527E-2</v>
      </c>
      <c r="G6" s="5"/>
      <c r="H6" s="5">
        <v>27</v>
      </c>
      <c r="I6" s="5"/>
      <c r="J6" s="26">
        <v>1</v>
      </c>
    </row>
    <row r="7" spans="1:12" x14ac:dyDescent="0.2">
      <c r="A7" s="17">
        <f>MEDIAN('[1]Market Cap'!$BI$110:$BI$146)</f>
        <v>3462685726.2399998</v>
      </c>
      <c r="C7" t="s">
        <v>24</v>
      </c>
      <c r="E7" s="5"/>
      <c r="F7" s="27">
        <v>4.0221914008321757E-2</v>
      </c>
      <c r="G7" s="5"/>
      <c r="H7" s="5">
        <v>37</v>
      </c>
      <c r="I7" s="5"/>
      <c r="J7" s="26">
        <v>6.2106968660110615</v>
      </c>
      <c r="L7" s="14"/>
    </row>
    <row r="8" spans="1:12" x14ac:dyDescent="0.2">
      <c r="A8" s="17">
        <f>MEDIAN('[1]Market Cap'!$BI$85:$BI$109)</f>
        <v>1411219294</v>
      </c>
      <c r="C8" t="s">
        <v>25</v>
      </c>
      <c r="E8" s="5"/>
      <c r="F8" s="27">
        <v>5.8966074313408612E-2</v>
      </c>
      <c r="G8" s="5"/>
      <c r="H8" s="5">
        <v>25</v>
      </c>
      <c r="I8" s="5"/>
      <c r="J8" s="26">
        <v>15.239085434400248</v>
      </c>
    </row>
    <row r="9" spans="1:12" x14ac:dyDescent="0.2">
      <c r="A9" s="17">
        <f>MEDIAN('[1]Market Cap'!$BI$63:$BI$84)</f>
        <v>679228709.03999996</v>
      </c>
      <c r="C9" t="s">
        <v>26</v>
      </c>
      <c r="E9" s="5"/>
      <c r="F9" s="27">
        <v>7.7792363917664309E-2</v>
      </c>
      <c r="G9" s="5"/>
      <c r="H9" s="5">
        <v>22</v>
      </c>
      <c r="I9" s="5"/>
      <c r="J9" s="26">
        <v>31.661929335018034</v>
      </c>
    </row>
    <row r="10" spans="1:12" x14ac:dyDescent="0.2">
      <c r="A10" s="15">
        <f>MEDIAN('[1]Market Cap'!$BI$34:$BI$62)</f>
        <v>351835997.69999999</v>
      </c>
      <c r="C10" t="s">
        <v>27</v>
      </c>
      <c r="E10" s="5"/>
      <c r="F10" s="28">
        <v>0.10888686684865045</v>
      </c>
      <c r="G10" s="5"/>
      <c r="H10" s="5">
        <v>29</v>
      </c>
      <c r="I10" s="5"/>
      <c r="J10" s="26">
        <v>61.124192886815578</v>
      </c>
    </row>
    <row r="11" spans="1:12" x14ac:dyDescent="0.2">
      <c r="A11" s="17">
        <f>MEDIAN('[1]Market Cap'!$BI$6:$BI$33)</f>
        <v>83473328.784999996</v>
      </c>
      <c r="C11" t="s">
        <v>28</v>
      </c>
      <c r="E11" s="5"/>
      <c r="F11" s="27">
        <v>0.13863578803818433</v>
      </c>
      <c r="G11" s="5"/>
      <c r="H11" s="5">
        <v>28</v>
      </c>
      <c r="I11" s="5"/>
      <c r="J11" s="26">
        <v>257.63548310540762</v>
      </c>
    </row>
    <row r="12" spans="1:12" x14ac:dyDescent="0.2">
      <c r="A12" s="21">
        <v>75000000</v>
      </c>
      <c r="B12" s="22"/>
      <c r="C12" s="23" t="s">
        <v>29</v>
      </c>
      <c r="D12" s="22"/>
      <c r="E12" s="23"/>
      <c r="F12" s="24">
        <v>0.15563888747122659</v>
      </c>
      <c r="G12" s="23"/>
      <c r="H12" s="23"/>
      <c r="I12" s="23"/>
      <c r="J12" s="25">
        <v>286.74255183920002</v>
      </c>
    </row>
    <row r="13" spans="1:12" x14ac:dyDescent="0.2">
      <c r="A13" s="21">
        <v>50000000</v>
      </c>
      <c r="B13" s="22"/>
      <c r="C13" s="23" t="s">
        <v>29</v>
      </c>
      <c r="D13" s="22"/>
      <c r="E13" s="23"/>
      <c r="F13" s="24">
        <v>0.20403625285628052</v>
      </c>
      <c r="G13" s="23"/>
      <c r="H13" s="23"/>
      <c r="I13" s="23"/>
      <c r="J13" s="25">
        <v>430.11382775880003</v>
      </c>
    </row>
    <row r="14" spans="1:12" x14ac:dyDescent="0.2">
      <c r="A14" s="21">
        <v>25000000</v>
      </c>
      <c r="B14" s="22"/>
      <c r="C14" s="23" t="s">
        <v>29</v>
      </c>
      <c r="D14" s="22"/>
      <c r="E14" s="22"/>
      <c r="F14" s="24">
        <v>0.3492283490114424</v>
      </c>
      <c r="G14" s="22"/>
      <c r="H14" s="22"/>
      <c r="I14" s="22"/>
      <c r="J14" s="25">
        <v>860.22765551760006</v>
      </c>
    </row>
    <row r="16" spans="1:12" x14ac:dyDescent="0.2">
      <c r="A16" t="s">
        <v>30</v>
      </c>
    </row>
    <row r="18" spans="1:10" x14ac:dyDescent="0.2">
      <c r="A18" t="s">
        <v>31</v>
      </c>
    </row>
    <row r="19" spans="1:10" x14ac:dyDescent="0.2">
      <c r="A19" t="s">
        <v>32</v>
      </c>
    </row>
    <row r="20" spans="1:10" x14ac:dyDescent="0.2">
      <c r="A20" t="s">
        <v>33</v>
      </c>
    </row>
    <row r="21" spans="1:10" x14ac:dyDescent="0.2">
      <c r="A21" t="s">
        <v>34</v>
      </c>
    </row>
    <row r="22" spans="1:10" x14ac:dyDescent="0.2">
      <c r="A22" t="s">
        <v>35</v>
      </c>
    </row>
    <row r="23" spans="1:10" x14ac:dyDescent="0.2">
      <c r="A23" t="s">
        <v>36</v>
      </c>
    </row>
    <row r="25" spans="1:10" x14ac:dyDescent="0.2">
      <c r="A25" t="s">
        <v>37</v>
      </c>
    </row>
    <row r="26" spans="1:10" x14ac:dyDescent="0.2">
      <c r="A26" t="s">
        <v>38</v>
      </c>
    </row>
    <row r="28" spans="1:10" x14ac:dyDescent="0.2">
      <c r="A28" s="10" t="s">
        <v>9</v>
      </c>
      <c r="J28" s="10" t="s">
        <v>39</v>
      </c>
    </row>
  </sheetData>
  <mergeCells count="1">
    <mergeCell ref="A3:K3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EEA713-1EAF-4FD4-A91A-CB6D01FBD7FB}">
  <dimension ref="A1:J28"/>
  <sheetViews>
    <sheetView workbookViewId="0">
      <selection activeCell="I9" sqref="I9"/>
    </sheetView>
  </sheetViews>
  <sheetFormatPr baseColWidth="10" defaultColWidth="8.83203125" defaultRowHeight="15" x14ac:dyDescent="0.2"/>
  <cols>
    <col min="1" max="1" width="17.1640625" customWidth="1"/>
    <col min="2" max="2" width="1.5" customWidth="1"/>
    <col min="3" max="3" width="22.5" bestFit="1" customWidth="1"/>
    <col min="4" max="4" width="1.5" customWidth="1"/>
    <col min="6" max="6" width="1.5" customWidth="1"/>
    <col min="8" max="8" width="1.5" customWidth="1"/>
    <col min="9" max="9" width="9.83203125" customWidth="1"/>
  </cols>
  <sheetData>
    <row r="1" spans="1:10" ht="21" x14ac:dyDescent="0.25">
      <c r="A1" s="1" t="s">
        <v>0</v>
      </c>
    </row>
    <row r="2" spans="1:10" ht="19" x14ac:dyDescent="0.25">
      <c r="A2" s="126" t="s">
        <v>316</v>
      </c>
    </row>
    <row r="3" spans="1:10" ht="16" x14ac:dyDescent="0.2">
      <c r="A3" s="139" t="s">
        <v>48</v>
      </c>
      <c r="B3" s="139"/>
      <c r="C3" s="139"/>
      <c r="D3" s="139"/>
      <c r="E3" s="139"/>
      <c r="F3" s="139"/>
      <c r="G3" s="139"/>
      <c r="H3" s="139"/>
      <c r="I3" s="139"/>
      <c r="J3" s="139"/>
    </row>
    <row r="4" spans="1:10" ht="16" x14ac:dyDescent="0.2">
      <c r="A4" s="138" t="s">
        <v>40</v>
      </c>
      <c r="B4" s="138"/>
      <c r="C4" s="138"/>
      <c r="D4" s="138"/>
      <c r="E4" s="138"/>
      <c r="F4" s="138"/>
      <c r="G4" s="138"/>
      <c r="H4" s="138"/>
      <c r="I4" s="138"/>
      <c r="J4" s="138"/>
    </row>
    <row r="5" spans="1:10" ht="48" x14ac:dyDescent="0.2">
      <c r="A5" s="3" t="s">
        <v>20</v>
      </c>
      <c r="B5" s="4"/>
      <c r="C5" s="12" t="s">
        <v>21</v>
      </c>
      <c r="D5" s="13"/>
      <c r="E5" s="3" t="s">
        <v>3</v>
      </c>
      <c r="F5" s="3"/>
      <c r="G5" s="3" t="s">
        <v>11</v>
      </c>
      <c r="H5" s="3"/>
      <c r="I5" s="3" t="s">
        <v>22</v>
      </c>
      <c r="J5" s="14"/>
    </row>
    <row r="6" spans="1:10" x14ac:dyDescent="0.2">
      <c r="A6" s="17">
        <v>21505691387.940002</v>
      </c>
      <c r="C6" t="s">
        <v>23</v>
      </c>
      <c r="E6" s="16">
        <v>4.18200536262055E-2</v>
      </c>
      <c r="F6" s="5"/>
      <c r="G6" s="5">
        <v>27</v>
      </c>
      <c r="H6" s="5"/>
      <c r="I6" s="5">
        <v>1</v>
      </c>
    </row>
    <row r="7" spans="1:10" x14ac:dyDescent="0.2">
      <c r="A7" s="17">
        <v>3462685726.2399998</v>
      </c>
      <c r="C7" t="s">
        <v>24</v>
      </c>
      <c r="E7" s="18">
        <v>3.2819524294703951E-2</v>
      </c>
      <c r="F7" s="5"/>
      <c r="G7" s="5">
        <v>37</v>
      </c>
      <c r="H7" s="5"/>
      <c r="I7" s="19">
        <v>6.2106968660110615</v>
      </c>
    </row>
    <row r="8" spans="1:10" x14ac:dyDescent="0.2">
      <c r="A8" s="17">
        <v>1411219294</v>
      </c>
      <c r="C8" t="s">
        <v>25</v>
      </c>
      <c r="E8" s="18">
        <v>5.1157498579356919E-2</v>
      </c>
      <c r="F8" s="5"/>
      <c r="G8" s="5">
        <v>25</v>
      </c>
      <c r="H8" s="5"/>
      <c r="I8" s="19">
        <v>15.239085434400248</v>
      </c>
    </row>
    <row r="9" spans="1:10" x14ac:dyDescent="0.2">
      <c r="A9" s="17">
        <v>679228709.03999996</v>
      </c>
      <c r="C9" t="s">
        <v>26</v>
      </c>
      <c r="E9" s="18">
        <v>7.1812339006887466E-2</v>
      </c>
      <c r="F9" s="5"/>
      <c r="G9" s="5">
        <v>22</v>
      </c>
      <c r="H9" s="5"/>
      <c r="I9" s="19">
        <v>31.661929335018034</v>
      </c>
    </row>
    <row r="10" spans="1:10" x14ac:dyDescent="0.2">
      <c r="A10" s="15">
        <v>351835997.69999999</v>
      </c>
      <c r="C10" t="s">
        <v>27</v>
      </c>
      <c r="E10" s="20">
        <v>0.1057260095202243</v>
      </c>
      <c r="F10" s="5"/>
      <c r="G10" s="5">
        <v>29</v>
      </c>
      <c r="H10" s="5"/>
      <c r="I10" s="19">
        <v>61.124192886815578</v>
      </c>
    </row>
    <row r="11" spans="1:10" x14ac:dyDescent="0.2">
      <c r="A11" s="17">
        <v>83473328.784999996</v>
      </c>
      <c r="C11" t="s">
        <v>28</v>
      </c>
      <c r="E11" s="18">
        <v>0.12648086498003258</v>
      </c>
      <c r="F11" s="5"/>
      <c r="G11" s="5">
        <v>28</v>
      </c>
      <c r="H11" s="5"/>
      <c r="I11" s="19">
        <v>257.63548310540762</v>
      </c>
    </row>
    <row r="12" spans="1:10" x14ac:dyDescent="0.2">
      <c r="A12" s="21">
        <v>75000000</v>
      </c>
      <c r="B12" s="22"/>
      <c r="C12" s="23" t="s">
        <v>29</v>
      </c>
      <c r="D12" s="22"/>
      <c r="E12" s="24">
        <v>0.14447484552789092</v>
      </c>
      <c r="F12" s="23"/>
      <c r="G12" s="23"/>
      <c r="H12" s="23"/>
      <c r="I12" s="25">
        <v>286.74255183920002</v>
      </c>
    </row>
    <row r="13" spans="1:10" x14ac:dyDescent="0.2">
      <c r="A13" s="21">
        <v>50000000</v>
      </c>
      <c r="B13" s="22"/>
      <c r="C13" s="23" t="s">
        <v>29</v>
      </c>
      <c r="D13" s="22"/>
      <c r="E13" s="24">
        <v>0.19097135431815215</v>
      </c>
      <c r="F13" s="23"/>
      <c r="G13" s="23"/>
      <c r="H13" s="23"/>
      <c r="I13" s="25">
        <v>430.11382775880003</v>
      </c>
    </row>
    <row r="14" spans="1:10" x14ac:dyDescent="0.2">
      <c r="A14" s="21">
        <v>25000000</v>
      </c>
      <c r="B14" s="22"/>
      <c r="C14" s="23" t="s">
        <v>29</v>
      </c>
      <c r="D14" s="22"/>
      <c r="E14" s="24">
        <v>0.33046088068893581</v>
      </c>
      <c r="F14" s="22"/>
      <c r="G14" s="22"/>
      <c r="H14" s="22"/>
      <c r="I14" s="25">
        <v>860.22765551760006</v>
      </c>
    </row>
    <row r="16" spans="1:10" x14ac:dyDescent="0.2">
      <c r="A16" t="s">
        <v>41</v>
      </c>
    </row>
    <row r="18" spans="1:9" x14ac:dyDescent="0.2">
      <c r="A18" t="s">
        <v>31</v>
      </c>
    </row>
    <row r="19" spans="1:9" x14ac:dyDescent="0.2">
      <c r="A19" t="s">
        <v>32</v>
      </c>
    </row>
    <row r="20" spans="1:9" x14ac:dyDescent="0.2">
      <c r="A20" t="s">
        <v>33</v>
      </c>
    </row>
    <row r="21" spans="1:9" x14ac:dyDescent="0.2">
      <c r="A21" t="s">
        <v>34</v>
      </c>
    </row>
    <row r="22" spans="1:9" x14ac:dyDescent="0.2">
      <c r="A22" t="s">
        <v>35</v>
      </c>
    </row>
    <row r="23" spans="1:9" x14ac:dyDescent="0.2">
      <c r="A23" t="s">
        <v>36</v>
      </c>
    </row>
    <row r="25" spans="1:9" x14ac:dyDescent="0.2">
      <c r="A25" t="s">
        <v>37</v>
      </c>
    </row>
    <row r="26" spans="1:9" x14ac:dyDescent="0.2">
      <c r="A26" t="s">
        <v>38</v>
      </c>
    </row>
    <row r="28" spans="1:9" x14ac:dyDescent="0.2">
      <c r="A28" s="10" t="s">
        <v>9</v>
      </c>
      <c r="I28" s="10" t="s">
        <v>42</v>
      </c>
    </row>
  </sheetData>
  <mergeCells count="2">
    <mergeCell ref="A3:J3"/>
    <mergeCell ref="A4:J4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889A89-BA05-4D30-A916-CE0271E395AB}">
  <dimension ref="A1:K30"/>
  <sheetViews>
    <sheetView workbookViewId="0">
      <selection activeCell="Q13" sqref="Q13"/>
    </sheetView>
  </sheetViews>
  <sheetFormatPr baseColWidth="10" defaultColWidth="8.83203125" defaultRowHeight="15" x14ac:dyDescent="0.2"/>
  <cols>
    <col min="1" max="1" width="15.6640625" customWidth="1"/>
    <col min="2" max="2" width="1.6640625" customWidth="1"/>
    <col min="3" max="3" width="15" customWidth="1"/>
    <col min="5" max="5" width="1.6640625" customWidth="1"/>
    <col min="7" max="7" width="1.6640625" customWidth="1"/>
    <col min="9" max="9" width="1.6640625" customWidth="1"/>
    <col min="10" max="10" width="10.5" customWidth="1"/>
  </cols>
  <sheetData>
    <row r="1" spans="1:11" ht="21" x14ac:dyDescent="0.25">
      <c r="A1" s="1" t="s">
        <v>0</v>
      </c>
    </row>
    <row r="2" spans="1:11" ht="19" x14ac:dyDescent="0.25">
      <c r="A2" s="126" t="s">
        <v>317</v>
      </c>
    </row>
    <row r="3" spans="1:11" ht="16" x14ac:dyDescent="0.2">
      <c r="A3" s="139" t="s">
        <v>48</v>
      </c>
      <c r="B3" s="139"/>
      <c r="C3" s="139"/>
      <c r="D3" s="139"/>
      <c r="E3" s="139"/>
      <c r="F3" s="139"/>
      <c r="G3" s="139"/>
      <c r="H3" s="139"/>
      <c r="I3" s="139"/>
      <c r="J3" s="139"/>
      <c r="K3" s="139"/>
    </row>
    <row r="4" spans="1:11" ht="16" x14ac:dyDescent="0.2">
      <c r="A4" s="138" t="s">
        <v>19</v>
      </c>
      <c r="B4" s="138"/>
      <c r="C4" s="138"/>
      <c r="D4" s="138"/>
      <c r="E4" s="138"/>
      <c r="F4" s="138"/>
      <c r="G4" s="138"/>
      <c r="H4" s="138"/>
      <c r="I4" s="138"/>
      <c r="J4" s="138"/>
      <c r="K4" s="138"/>
    </row>
    <row r="7" spans="1:11" ht="48" x14ac:dyDescent="0.2">
      <c r="A7" s="3" t="s">
        <v>20</v>
      </c>
      <c r="B7" s="4"/>
      <c r="C7" s="12" t="s">
        <v>21</v>
      </c>
      <c r="D7" s="13"/>
      <c r="E7" s="3"/>
      <c r="F7" s="3" t="s">
        <v>3</v>
      </c>
      <c r="G7" s="3"/>
      <c r="H7" s="3" t="s">
        <v>11</v>
      </c>
      <c r="I7" s="3"/>
      <c r="J7" s="3" t="s">
        <v>43</v>
      </c>
      <c r="K7" s="14"/>
    </row>
    <row r="8" spans="1:11" x14ac:dyDescent="0.2">
      <c r="A8" s="17">
        <v>21505691387.939999</v>
      </c>
      <c r="C8" t="s">
        <v>23</v>
      </c>
      <c r="E8" s="5"/>
      <c r="F8" s="16">
        <v>6.5233575285854731E-2</v>
      </c>
      <c r="G8" s="5"/>
      <c r="H8" s="5">
        <v>27</v>
      </c>
      <c r="I8" s="5"/>
      <c r="J8" s="5">
        <v>1</v>
      </c>
    </row>
    <row r="9" spans="1:11" x14ac:dyDescent="0.2">
      <c r="A9" s="17">
        <v>3462685726.2399998</v>
      </c>
      <c r="C9" t="s">
        <v>24</v>
      </c>
      <c r="E9" s="5"/>
      <c r="F9" s="18">
        <v>8.9448743587513188E-3</v>
      </c>
      <c r="G9" s="5"/>
      <c r="H9" s="5">
        <v>37</v>
      </c>
      <c r="I9" s="5"/>
      <c r="J9" s="19">
        <v>6.2106968660110615</v>
      </c>
    </row>
    <row r="10" spans="1:11" x14ac:dyDescent="0.2">
      <c r="A10" s="17">
        <v>1411219294</v>
      </c>
      <c r="C10" t="s">
        <v>25</v>
      </c>
      <c r="E10" s="5"/>
      <c r="F10" s="18">
        <v>4.0708225333843641E-2</v>
      </c>
      <c r="G10" s="5"/>
      <c r="H10" s="5">
        <v>25</v>
      </c>
      <c r="I10" s="5"/>
      <c r="J10" s="19">
        <v>15.239085434400248</v>
      </c>
    </row>
    <row r="11" spans="1:11" x14ac:dyDescent="0.2">
      <c r="A11" s="17">
        <v>679228709.03999996</v>
      </c>
      <c r="C11" t="s">
        <v>26</v>
      </c>
      <c r="E11" s="5"/>
      <c r="F11" s="18">
        <v>7.7402640827427149E-2</v>
      </c>
      <c r="G11" s="5"/>
      <c r="H11" s="5">
        <v>22</v>
      </c>
      <c r="I11" s="5"/>
      <c r="J11" s="19">
        <v>31.661929335018034</v>
      </c>
    </row>
    <row r="12" spans="1:11" x14ac:dyDescent="0.2">
      <c r="A12" s="15">
        <v>351835997.69999999</v>
      </c>
      <c r="C12" t="s">
        <v>27</v>
      </c>
      <c r="E12" s="5"/>
      <c r="F12" s="20">
        <v>8.7439415920396113E-2</v>
      </c>
      <c r="G12" s="5"/>
      <c r="H12" s="5">
        <v>29</v>
      </c>
      <c r="I12" s="5"/>
      <c r="J12" s="19">
        <v>61.124192886815578</v>
      </c>
    </row>
    <row r="13" spans="1:11" x14ac:dyDescent="0.2">
      <c r="A13" s="17">
        <v>83473328.784999996</v>
      </c>
      <c r="C13" t="s">
        <v>28</v>
      </c>
      <c r="E13" s="5"/>
      <c r="F13" s="18">
        <v>8.153313566890194E-2</v>
      </c>
      <c r="G13" s="5"/>
      <c r="H13" s="5">
        <v>28</v>
      </c>
      <c r="I13" s="5"/>
      <c r="J13" s="19">
        <v>257.63548310540762</v>
      </c>
    </row>
    <row r="14" spans="1:11" x14ac:dyDescent="0.2">
      <c r="A14" s="21">
        <v>75000000</v>
      </c>
      <c r="B14" s="22"/>
      <c r="C14" s="23" t="s">
        <v>29</v>
      </c>
      <c r="D14" s="22"/>
      <c r="E14" s="23"/>
      <c r="F14" s="24">
        <v>9.3245435798225418E-2</v>
      </c>
      <c r="G14" s="23"/>
      <c r="H14" s="23"/>
      <c r="I14" s="23"/>
      <c r="J14" s="25">
        <v>286.74255183920002</v>
      </c>
    </row>
    <row r="15" spans="1:11" x14ac:dyDescent="0.2">
      <c r="A15" s="21">
        <v>50000000</v>
      </c>
      <c r="B15" s="22"/>
      <c r="C15" s="23" t="s">
        <v>29</v>
      </c>
      <c r="D15" s="22"/>
      <c r="E15" s="23"/>
      <c r="F15" s="24">
        <v>0.11433334524955127</v>
      </c>
      <c r="G15" s="23"/>
      <c r="H15" s="23"/>
      <c r="I15" s="23"/>
      <c r="J15" s="25">
        <v>430.11382775880003</v>
      </c>
    </row>
    <row r="16" spans="1:11" x14ac:dyDescent="0.2">
      <c r="A16" s="21">
        <v>25000000</v>
      </c>
      <c r="B16" s="22"/>
      <c r="C16" s="23" t="s">
        <v>29</v>
      </c>
      <c r="D16" s="22"/>
      <c r="E16" s="22"/>
      <c r="F16" s="24">
        <v>0.17759707360352883</v>
      </c>
      <c r="G16" s="22"/>
      <c r="H16" s="22"/>
      <c r="I16" s="22"/>
      <c r="J16" s="25">
        <v>860.22765551760006</v>
      </c>
    </row>
    <row r="18" spans="1:10" x14ac:dyDescent="0.2">
      <c r="A18" t="s">
        <v>44</v>
      </c>
    </row>
    <row r="20" spans="1:10" x14ac:dyDescent="0.2">
      <c r="A20" t="s">
        <v>31</v>
      </c>
    </row>
    <row r="21" spans="1:10" x14ac:dyDescent="0.2">
      <c r="A21" t="s">
        <v>32</v>
      </c>
    </row>
    <row r="22" spans="1:10" x14ac:dyDescent="0.2">
      <c r="A22" t="s">
        <v>33</v>
      </c>
    </row>
    <row r="23" spans="1:10" x14ac:dyDescent="0.2">
      <c r="A23" t="s">
        <v>34</v>
      </c>
    </row>
    <row r="24" spans="1:10" x14ac:dyDescent="0.2">
      <c r="A24" t="s">
        <v>35</v>
      </c>
    </row>
    <row r="25" spans="1:10" x14ac:dyDescent="0.2">
      <c r="A25" t="s">
        <v>36</v>
      </c>
    </row>
    <row r="27" spans="1:10" x14ac:dyDescent="0.2">
      <c r="A27" t="s">
        <v>37</v>
      </c>
    </row>
    <row r="28" spans="1:10" x14ac:dyDescent="0.2">
      <c r="A28" t="s">
        <v>38</v>
      </c>
    </row>
    <row r="30" spans="1:10" x14ac:dyDescent="0.2">
      <c r="A30" s="10" t="s">
        <v>9</v>
      </c>
      <c r="J30" s="10" t="s">
        <v>45</v>
      </c>
    </row>
  </sheetData>
  <mergeCells count="2">
    <mergeCell ref="A3:K3"/>
    <mergeCell ref="A4:K4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4B1055-6692-4F4F-A611-E1DCD8C9B906}">
  <dimension ref="A1:K29"/>
  <sheetViews>
    <sheetView workbookViewId="0">
      <selection activeCell="A3" sqref="A3:K3"/>
    </sheetView>
  </sheetViews>
  <sheetFormatPr baseColWidth="10" defaultColWidth="8.83203125" defaultRowHeight="15" x14ac:dyDescent="0.2"/>
  <cols>
    <col min="1" max="1" width="15" customWidth="1"/>
    <col min="2" max="2" width="1.6640625" customWidth="1"/>
    <col min="3" max="3" width="13.1640625" customWidth="1"/>
    <col min="5" max="5" width="1.6640625" customWidth="1"/>
    <col min="7" max="7" width="1.6640625" customWidth="1"/>
    <col min="9" max="9" width="1.6640625" customWidth="1"/>
    <col min="10" max="10" width="10.1640625" customWidth="1"/>
  </cols>
  <sheetData>
    <row r="1" spans="1:11" ht="21" x14ac:dyDescent="0.25">
      <c r="A1" s="1" t="s">
        <v>0</v>
      </c>
    </row>
    <row r="2" spans="1:11" ht="19" x14ac:dyDescent="0.25">
      <c r="A2" s="126" t="s">
        <v>318</v>
      </c>
    </row>
    <row r="3" spans="1:11" ht="16" x14ac:dyDescent="0.2">
      <c r="A3" s="139" t="s">
        <v>48</v>
      </c>
      <c r="B3" s="139"/>
      <c r="C3" s="139"/>
      <c r="D3" s="139"/>
      <c r="E3" s="139"/>
      <c r="F3" s="139"/>
      <c r="G3" s="139"/>
      <c r="H3" s="139"/>
      <c r="I3" s="139"/>
      <c r="J3" s="139"/>
      <c r="K3" s="139"/>
    </row>
    <row r="4" spans="1:11" ht="16" x14ac:dyDescent="0.2">
      <c r="A4" s="138" t="s">
        <v>49</v>
      </c>
      <c r="B4" s="138"/>
      <c r="C4" s="138"/>
      <c r="D4" s="138"/>
      <c r="E4" s="138"/>
      <c r="F4" s="138"/>
      <c r="G4" s="138"/>
      <c r="H4" s="138"/>
      <c r="I4" s="138"/>
      <c r="J4" s="138"/>
      <c r="K4" s="138"/>
    </row>
    <row r="6" spans="1:11" ht="48" x14ac:dyDescent="0.2">
      <c r="A6" s="3" t="s">
        <v>20</v>
      </c>
      <c r="B6" s="4"/>
      <c r="C6" s="12" t="s">
        <v>21</v>
      </c>
      <c r="D6" s="13"/>
      <c r="E6" s="3"/>
      <c r="F6" s="3" t="s">
        <v>3</v>
      </c>
      <c r="G6" s="3"/>
      <c r="H6" s="3" t="s">
        <v>11</v>
      </c>
      <c r="I6" s="3"/>
      <c r="J6" s="3" t="s">
        <v>22</v>
      </c>
      <c r="K6" s="14"/>
    </row>
    <row r="7" spans="1:11" x14ac:dyDescent="0.2">
      <c r="A7" s="15">
        <v>21505691387.940002</v>
      </c>
      <c r="C7" t="s">
        <v>23</v>
      </c>
      <c r="E7" s="5"/>
      <c r="F7" s="16">
        <v>9.5453821780888459E-2</v>
      </c>
      <c r="G7" s="5"/>
      <c r="H7" s="5">
        <v>27</v>
      </c>
      <c r="I7" s="5"/>
      <c r="J7" s="5">
        <v>1</v>
      </c>
    </row>
    <row r="8" spans="1:11" x14ac:dyDescent="0.2">
      <c r="A8" s="17">
        <v>3462685726.2399998</v>
      </c>
      <c r="C8" t="s">
        <v>24</v>
      </c>
      <c r="E8" s="5"/>
      <c r="F8" s="18">
        <v>5.2696293694021179E-4</v>
      </c>
      <c r="G8" s="5"/>
      <c r="H8" s="5">
        <v>37</v>
      </c>
      <c r="I8" s="5"/>
      <c r="J8" s="19">
        <v>6.2106968660110615</v>
      </c>
    </row>
    <row r="9" spans="1:11" x14ac:dyDescent="0.2">
      <c r="A9" s="17">
        <v>1411219294</v>
      </c>
      <c r="C9" t="s">
        <v>25</v>
      </c>
      <c r="E9" s="5"/>
      <c r="F9" s="18">
        <v>2.9704516378372459E-2</v>
      </c>
      <c r="G9" s="5"/>
      <c r="H9" s="5">
        <v>25</v>
      </c>
      <c r="I9" s="5"/>
      <c r="J9" s="19">
        <v>15.239085434400248</v>
      </c>
    </row>
    <row r="10" spans="1:11" x14ac:dyDescent="0.2">
      <c r="A10" s="17">
        <v>679228709.03999996</v>
      </c>
      <c r="C10" t="s">
        <v>26</v>
      </c>
      <c r="E10" s="5"/>
      <c r="F10" s="18">
        <v>6.1789909943598009E-2</v>
      </c>
      <c r="G10" s="5"/>
      <c r="H10" s="5">
        <v>22</v>
      </c>
      <c r="I10" s="5"/>
      <c r="J10" s="19">
        <v>31.661929335018034</v>
      </c>
    </row>
    <row r="11" spans="1:11" x14ac:dyDescent="0.2">
      <c r="A11" s="15">
        <v>351835997.69999999</v>
      </c>
      <c r="C11" t="s">
        <v>27</v>
      </c>
      <c r="E11" s="5"/>
      <c r="F11" s="20">
        <v>7.5561312607944631E-2</v>
      </c>
      <c r="G11" s="5"/>
      <c r="H11" s="5">
        <v>29</v>
      </c>
      <c r="I11" s="5"/>
      <c r="J11" s="19">
        <v>61.124192886815578</v>
      </c>
    </row>
    <row r="12" spans="1:11" x14ac:dyDescent="0.2">
      <c r="A12" s="17">
        <v>83473328.784999996</v>
      </c>
      <c r="C12" t="s">
        <v>28</v>
      </c>
      <c r="E12" s="5"/>
      <c r="F12" s="18">
        <v>8.895758124727926E-2</v>
      </c>
      <c r="G12" s="5"/>
      <c r="H12" s="5">
        <v>28</v>
      </c>
      <c r="I12" s="5"/>
      <c r="J12" s="19">
        <v>257.63548310540762</v>
      </c>
    </row>
    <row r="13" spans="1:11" x14ac:dyDescent="0.2">
      <c r="A13" s="21">
        <v>75000000</v>
      </c>
      <c r="B13" s="22"/>
      <c r="C13" s="23" t="s">
        <v>29</v>
      </c>
      <c r="D13" s="22"/>
      <c r="E13" s="23"/>
      <c r="F13" s="24">
        <v>9.6725413032355836E-2</v>
      </c>
      <c r="G13" s="23"/>
      <c r="H13" s="23"/>
      <c r="I13" s="23"/>
      <c r="J13" s="25">
        <v>286.74255183920002</v>
      </c>
    </row>
    <row r="14" spans="1:11" x14ac:dyDescent="0.2">
      <c r="A14" s="21">
        <v>50000000</v>
      </c>
      <c r="B14" s="22"/>
      <c r="C14" s="23" t="s">
        <v>29</v>
      </c>
      <c r="D14" s="22"/>
      <c r="E14" s="23"/>
      <c r="F14" s="24">
        <v>0.12102076917168289</v>
      </c>
      <c r="G14" s="23"/>
      <c r="H14" s="23"/>
      <c r="I14" s="23"/>
      <c r="J14" s="25">
        <v>430.11382775880003</v>
      </c>
    </row>
    <row r="15" spans="1:11" x14ac:dyDescent="0.2">
      <c r="A15" s="21">
        <v>25000000</v>
      </c>
      <c r="B15" s="22"/>
      <c r="C15" s="23" t="s">
        <v>29</v>
      </c>
      <c r="D15" s="22"/>
      <c r="E15" s="22"/>
      <c r="F15" s="24">
        <v>0.19390683758966407</v>
      </c>
      <c r="G15" s="22"/>
      <c r="H15" s="22"/>
      <c r="I15" s="22"/>
      <c r="J15" s="25">
        <v>860.22765551760006</v>
      </c>
    </row>
    <row r="17" spans="1:10" x14ac:dyDescent="0.2">
      <c r="A17" t="s">
        <v>46</v>
      </c>
    </row>
    <row r="19" spans="1:10" x14ac:dyDescent="0.2">
      <c r="A19" t="s">
        <v>31</v>
      </c>
    </row>
    <row r="20" spans="1:10" x14ac:dyDescent="0.2">
      <c r="A20" t="s">
        <v>32</v>
      </c>
    </row>
    <row r="21" spans="1:10" x14ac:dyDescent="0.2">
      <c r="A21" t="s">
        <v>33</v>
      </c>
    </row>
    <row r="22" spans="1:10" x14ac:dyDescent="0.2">
      <c r="A22" t="s">
        <v>34</v>
      </c>
    </row>
    <row r="23" spans="1:10" x14ac:dyDescent="0.2">
      <c r="A23" t="s">
        <v>35</v>
      </c>
    </row>
    <row r="24" spans="1:10" x14ac:dyDescent="0.2">
      <c r="A24" t="s">
        <v>36</v>
      </c>
    </row>
    <row r="26" spans="1:10" x14ac:dyDescent="0.2">
      <c r="A26" t="s">
        <v>37</v>
      </c>
    </row>
    <row r="27" spans="1:10" x14ac:dyDescent="0.2">
      <c r="A27" t="s">
        <v>38</v>
      </c>
    </row>
    <row r="29" spans="1:10" x14ac:dyDescent="0.2">
      <c r="A29" s="10" t="s">
        <v>9</v>
      </c>
      <c r="J29" s="10" t="s">
        <v>47</v>
      </c>
    </row>
  </sheetData>
  <mergeCells count="2">
    <mergeCell ref="A3:K3"/>
    <mergeCell ref="A4:K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By Date</vt:lpstr>
      <vt:lpstr>Ex-Dividend Date</vt:lpstr>
      <vt:lpstr>Ex-Dividend Date less S&amp;P</vt:lpstr>
      <vt:lpstr>30 Days less S&amp;P</vt:lpstr>
      <vt:lpstr>60 Days less S&amp;P</vt:lpstr>
      <vt:lpstr>By Size - Ex-Dividend Date</vt:lpstr>
      <vt:lpstr>By Size -Ex-Dividend Date less </vt:lpstr>
      <vt:lpstr>By Size -30 Days less S&amp;P</vt:lpstr>
      <vt:lpstr>By Size 60 Days less S&amp;P</vt:lpstr>
      <vt:lpstr>Size Quintiles Ex-Dividend Date</vt:lpstr>
      <vt:lpstr>Size Quint Ex-Div Date less S&amp;P</vt:lpstr>
      <vt:lpstr>Size Quint  30 Days less S&amp;P</vt:lpstr>
      <vt:lpstr>Size Quint 60 Days less S&amp;P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Joe Cotton</dc:creator>
  <cp:lastModifiedBy>Rachel Rajan</cp:lastModifiedBy>
  <dcterms:created xsi:type="dcterms:W3CDTF">2023-10-30T12:51:51Z</dcterms:created>
  <dcterms:modified xsi:type="dcterms:W3CDTF">2024-01-10T02:52:26Z</dcterms:modified>
</cp:coreProperties>
</file>